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720" windowWidth="15480" windowHeight="10830" activeTab="0"/>
  </bookViews>
  <sheets>
    <sheet name="Checklist" sheetId="1" r:id="rId1"/>
  </sheets>
  <definedNames>
    <definedName name="_xlnm.Print_Area" localSheetId="0">'Checklist'!$A$1:$W$305</definedName>
    <definedName name="_xlnm.Print_Titles" localSheetId="0">'Checklist'!$15:$21</definedName>
    <definedName name="Sites_Query_Blank">#REF!</definedName>
    <definedName name="Sites_Query2">#REF!</definedName>
  </definedNames>
  <calcPr fullCalcOnLoad="1"/>
</workbook>
</file>

<file path=xl/sharedStrings.xml><?xml version="1.0" encoding="utf-8"?>
<sst xmlns="http://schemas.openxmlformats.org/spreadsheetml/2006/main" count="372" uniqueCount="369">
  <si>
    <t>Possible Points</t>
  </si>
  <si>
    <t>Applicant Points</t>
  </si>
  <si>
    <t>Applicant Comments</t>
  </si>
  <si>
    <t>Sustainable Sites</t>
  </si>
  <si>
    <t>Erosion &amp; Sedimentation Control</t>
  </si>
  <si>
    <t>100.R1</t>
  </si>
  <si>
    <t>Site Selection</t>
  </si>
  <si>
    <t>Alternate Transportation</t>
  </si>
  <si>
    <t>Reduced Site Disturbance</t>
  </si>
  <si>
    <t>Install raingardens to reduce stormwater runoff</t>
  </si>
  <si>
    <t>Light Pollution Reduction</t>
  </si>
  <si>
    <t>Drawing Sheet or Spec Number</t>
  </si>
  <si>
    <t>Energy Efficiency</t>
  </si>
  <si>
    <t>200.R1</t>
  </si>
  <si>
    <t>Chicago Energy Conservation Code, Chapter 18-13</t>
  </si>
  <si>
    <t>Blower door test not to exceed 0.25 CFM50/ft2 of building envelope area</t>
  </si>
  <si>
    <t>Mechanical Systems</t>
  </si>
  <si>
    <t>Ground-source heat pump system: (15 pts) Space heating only OR (20 pts) Space heating, domestic hot water and air conditioning</t>
  </si>
  <si>
    <t>Duct system designed and sized using load calculations</t>
  </si>
  <si>
    <t>Duct leakage test (10% maximum of total system airflow)</t>
  </si>
  <si>
    <t>All duct work located in conditioned space</t>
  </si>
  <si>
    <t>Water Heating</t>
  </si>
  <si>
    <t>Provide rough-in for solar domestic hot water system</t>
  </si>
  <si>
    <t>Drain waste heat recovery system</t>
  </si>
  <si>
    <t>Point-of-use hot water system at farthest location from water heater</t>
  </si>
  <si>
    <t>Water heater located near dishwasher and clothes washers (within 20 feet of each)</t>
  </si>
  <si>
    <t>Appliances</t>
  </si>
  <si>
    <t>Lighting</t>
  </si>
  <si>
    <t>Solar-powered walkway or outdoor area lighting</t>
  </si>
  <si>
    <t>Light colored interior walls, ceiling and soffits</t>
  </si>
  <si>
    <t>Materials</t>
  </si>
  <si>
    <t>Foundation</t>
  </si>
  <si>
    <t>Structural Frame</t>
  </si>
  <si>
    <t>Windows/Doors</t>
  </si>
  <si>
    <t>Insulated exterior doors;   (R-5 or more)</t>
  </si>
  <si>
    <t>Insulation</t>
  </si>
  <si>
    <t>Exterior Wall Finishes</t>
  </si>
  <si>
    <t>Roofs</t>
  </si>
  <si>
    <t>Finished Floor</t>
  </si>
  <si>
    <t>Cabinetry and Trim</t>
  </si>
  <si>
    <t>Outdoor Materials</t>
  </si>
  <si>
    <t>Health and Safety</t>
  </si>
  <si>
    <t>400.R1</t>
  </si>
  <si>
    <t>400.R2</t>
  </si>
  <si>
    <t>Ventilation</t>
  </si>
  <si>
    <t>Range hood vented outside</t>
  </si>
  <si>
    <t>Install central vacuum</t>
  </si>
  <si>
    <t>Moisture Management</t>
  </si>
  <si>
    <t>Resource Conservation</t>
  </si>
  <si>
    <t>500.R1</t>
  </si>
  <si>
    <t>Protect trees and natural features during construction</t>
  </si>
  <si>
    <t>Land Use</t>
  </si>
  <si>
    <t>Materials Re-Use</t>
  </si>
  <si>
    <t>Built-in recycling center with two or more bins in each unit</t>
  </si>
  <si>
    <t>Bathroom faucets fitted with aerator restricting flow to 1.8 gpm</t>
  </si>
  <si>
    <t>Kitchen faucet fitted with aerator restricting flow to 2.0 gpm</t>
  </si>
  <si>
    <t>Irrigation system designed for efficient distribution of water</t>
  </si>
  <si>
    <t>Organic mulch or compost</t>
  </si>
  <si>
    <t>Homeowner Education</t>
  </si>
  <si>
    <t>Home Manual</t>
  </si>
  <si>
    <t>Include additional information in the manual.</t>
  </si>
  <si>
    <t>Education &amp; Training</t>
  </si>
  <si>
    <t>Provide video documentation of walk-through to owners/occupants/maintenance staff</t>
  </si>
  <si>
    <t>Innovation</t>
  </si>
  <si>
    <t>Provide energy efficient appliances list to owner/occupant (when appliances are not included)</t>
  </si>
  <si>
    <t>Gas range with electronic ignition (when appliances are included)</t>
  </si>
  <si>
    <t>Provide gas rough-in for clothes dryer and/or range (when appliances are not included)</t>
  </si>
  <si>
    <t>Radon mitigation system (passive or active) installed to EPA guidelines</t>
  </si>
  <si>
    <t>Continuous exhaust only mechanical ventilation system</t>
  </si>
  <si>
    <t>Sealed combustion fireplace (gas or wood) with outside combustion air</t>
  </si>
  <si>
    <t>Sealed ground cover in crawl spaces and under-floor below grade spaces</t>
  </si>
  <si>
    <t>Save and reuse topsoil (determine value by soil analysis)</t>
  </si>
  <si>
    <t>610.R1</t>
  </si>
  <si>
    <t>221.1.2</t>
  </si>
  <si>
    <t>221.1.1</t>
  </si>
  <si>
    <t>221.5.1</t>
  </si>
  <si>
    <t>221.5.2</t>
  </si>
  <si>
    <t>321.1.1</t>
  </si>
  <si>
    <t>321.1.2</t>
  </si>
  <si>
    <t>321.1.3</t>
  </si>
  <si>
    <t>321.1.4</t>
  </si>
  <si>
    <t>321.1.5</t>
  </si>
  <si>
    <t>322.1.1</t>
  </si>
  <si>
    <t>322.1.2</t>
  </si>
  <si>
    <t>Roof Systems  (Choose 1:  322.1.1 OR 322.1.2)</t>
  </si>
  <si>
    <t>330.4.1</t>
  </si>
  <si>
    <t>330.4.2</t>
  </si>
  <si>
    <t>Interior Doors  (Choose 1:  330.4.1 OR 330.4.2)</t>
  </si>
  <si>
    <t>340.1.1</t>
  </si>
  <si>
    <t>340.1.2</t>
  </si>
  <si>
    <t>340.1.3</t>
  </si>
  <si>
    <t>Insulation  (Choose 1:  340.1.1 OR 340.1.2 OR 340.1.3)</t>
  </si>
  <si>
    <t>350.1.1</t>
  </si>
  <si>
    <t>350.1.2</t>
  </si>
  <si>
    <t>350.1.3</t>
  </si>
  <si>
    <t>Exterior wall finishes (Chose 1:  350.1.1 OR 350.1.2 OR 350.1.3)</t>
  </si>
  <si>
    <t>361.1.1</t>
  </si>
  <si>
    <t>361.1.2</t>
  </si>
  <si>
    <t>362.1.1</t>
  </si>
  <si>
    <t>362.1.2</t>
  </si>
  <si>
    <t>Self adhering roof underlayment  (Choose 1:  362.1.1 OR 362.1.2)</t>
  </si>
  <si>
    <t>430.1.1</t>
  </si>
  <si>
    <t>430.1.2</t>
  </si>
  <si>
    <t>Filters  (Choose 1:  430.1.1 OR 430.1.2)</t>
  </si>
  <si>
    <t>140.R1</t>
  </si>
  <si>
    <t>200.R2</t>
  </si>
  <si>
    <t>LEED certification: (10 pts) LEED Certified OR (20 pts) LEED Silver OR (30 pts) LEED Gold OR (40 pts) LEED Platinum</t>
  </si>
  <si>
    <t>Implement construction waste recycling plan diverting 75% of material from landfill (exceed City ordinance by 25%)</t>
  </si>
  <si>
    <t>Instructions for Checklist</t>
  </si>
  <si>
    <t xml:space="preserve">ChicagoGreenHomes@cityofchicago.org </t>
  </si>
  <si>
    <t>or mail to</t>
  </si>
  <si>
    <t>Chicago Green Homes Program</t>
  </si>
  <si>
    <t>Chicago Department of Environment</t>
  </si>
  <si>
    <t>Chicago, Illinois 60640</t>
  </si>
  <si>
    <t>Please submit all documents to:</t>
  </si>
  <si>
    <t>30 North Lasalle Street, 25th Floor</t>
  </si>
  <si>
    <t>Audit Points</t>
  </si>
  <si>
    <t>Design site for erosion and sedimentation control</t>
  </si>
  <si>
    <t>High efficiency furnace  (Choose 1:  221.1.1 OR 221.1.2)</t>
  </si>
  <si>
    <t>Light shelves (50% min. of significant living areas)</t>
  </si>
  <si>
    <t>Oriented Strand Board (OSB) made from rapidly renewable material</t>
  </si>
  <si>
    <t>No Lauan doors</t>
  </si>
  <si>
    <t>Install window/door flashing per best construction practices (see diagram in guide)</t>
  </si>
  <si>
    <t>Energy &amp; heat recovery ventilators: (12 pts) Energy Recovery Ventilator OR (12 pts) Heat Recovery Ventilator</t>
  </si>
  <si>
    <t>Bathroom exhaust fans per guide requirements</t>
  </si>
  <si>
    <t>50% max. cool season turf grass (fescue or bluegrass); remainder as non-turf bedding</t>
  </si>
  <si>
    <t>Provide manual to owners/occupants/maintenance staff on basic issues related to use and care of their home</t>
  </si>
  <si>
    <t>Provide walk-through to owners/occupants/maintenance staff in the use and care of their home</t>
  </si>
  <si>
    <t>240.R1</t>
  </si>
  <si>
    <t>Feature</t>
  </si>
  <si>
    <t>Install bedding with mulch to depth of 3 inches</t>
  </si>
  <si>
    <t>Project Checklist</t>
  </si>
  <si>
    <t xml:space="preserve"> CGH Rating</t>
  </si>
  <si>
    <t xml:space="preserve"> 100   Sustainable Sites</t>
  </si>
  <si>
    <t>Date :</t>
  </si>
  <si>
    <t xml:space="preserve"> Total Points</t>
  </si>
  <si>
    <t xml:space="preserve"> 200   Energy Efficiency</t>
  </si>
  <si>
    <t xml:space="preserve"> 300   Materials</t>
  </si>
  <si>
    <t xml:space="preserve"> 400   Health and Safety</t>
  </si>
  <si>
    <t>Reference the Chicago Green Homes Program Guide for details and requirements for the items listed in this Checklist.</t>
  </si>
  <si>
    <t xml:space="preserve"> 500   Resource Conservation</t>
  </si>
  <si>
    <t xml:space="preserve"> 600   Homeowner Education</t>
  </si>
  <si>
    <t xml:space="preserve"> 700   Innovation</t>
  </si>
  <si>
    <t>Project Contact :</t>
  </si>
  <si>
    <t>Project Address :</t>
  </si>
  <si>
    <t xml:space="preserve">       Check Appropriate Box</t>
  </si>
  <si>
    <t>DOB Green Permit Program Menu Items (If Applicable) :</t>
  </si>
  <si>
    <t>Email Address :</t>
  </si>
  <si>
    <t>Tax ID (PIN) :</t>
  </si>
  <si>
    <t xml:space="preserve"> Required Points</t>
  </si>
  <si>
    <t>Phone Number :</t>
  </si>
  <si>
    <t xml:space="preserve">              Enrollment</t>
  </si>
  <si>
    <t xml:space="preserve">              Certification</t>
  </si>
  <si>
    <t>Submit completed Checklist with supporting documentation for both Enrollment and Certification Reviews.</t>
  </si>
  <si>
    <t>Enrollment Review Points</t>
  </si>
  <si>
    <t>Certification Review Points</t>
  </si>
  <si>
    <t>Rehabilitate an existing building: (15 pts) Re-use of 75% structure and shell OR (20 pts) Re-use of 75% structure, shell and exterior finish</t>
  </si>
  <si>
    <t>Develop/Redevelop an infill site within an Empowerment Zone or TIF district</t>
  </si>
  <si>
    <t>Develop a site within 1/4 mile of community-based open space</t>
  </si>
  <si>
    <t>Develop a site within 1/2 mile of public transportation</t>
  </si>
  <si>
    <t>Design for bird safety</t>
  </si>
  <si>
    <t>Protect/restore habitat areas within the site (25% min. of site area)</t>
  </si>
  <si>
    <t>Encourage on-site produce gardening</t>
  </si>
  <si>
    <t>Conserve on-site vegetated open space</t>
  </si>
  <si>
    <t xml:space="preserve">Use permeable materials for at least 40% of driveways, patios, and walkways </t>
  </si>
  <si>
    <t>Remove 80% total suspended solids (TSS) from stormwater runoff</t>
  </si>
  <si>
    <t>Reduce site's overall net imperviousness (NI): Sites currently above 50% NI; decrease NI by 25% OR Sites currently at or below 50% NI; do not increase NI</t>
  </si>
  <si>
    <t>Capture and reuse stormwater on-site</t>
  </si>
  <si>
    <t>Provide shade for at least 40% of non-roof impervious surfaces (within 5 years)</t>
  </si>
  <si>
    <t>Provide covered parking for at least 50% of spaces</t>
  </si>
  <si>
    <t>Provide 50% pervious material for at least 50% of non-covered parking area</t>
  </si>
  <si>
    <t>Use roofing materials with a high solar reflectance index (SRI) for at least 75% of total roof area</t>
  </si>
  <si>
    <t>Provide a green roof system (10% min. of total roof area): (4 pts) 10% of total roof area OR (8 pts) 20% of total roof area OR (12 pts) 30% of total roof area OR (16 pts) 40% of total roof area OR (20 pts) 50% or greater of total roof area</t>
  </si>
  <si>
    <t>Use materials with a solar reflectance index (SRI) of 29 for at least 40% of non-roof impervious surfaces</t>
  </si>
  <si>
    <t>Design lighting to reduce light pollution: (3 pts) Full cut-off exterior lighting fixtures - SF only - OR (5 pts) Incorporate all performance-based lighting measures</t>
  </si>
  <si>
    <t>Achievement of a minimum of the minimum number of required points within the 200 - Energy Efficiency category of the Chicago Green Homes Program</t>
  </si>
  <si>
    <t>Minimum R-52 roof insulation or equivalent roof assembly R-value</t>
  </si>
  <si>
    <t>Optimize building and window orientation to reduce summer solar heat gain</t>
  </si>
  <si>
    <t>Optimize building and window orientation for passive solar heating (≥ 20% of space heating requirement)</t>
  </si>
  <si>
    <t>NFRC rated window with SHGC value no higher than 0.55 (75% of window area)</t>
  </si>
  <si>
    <t>NFRC rated high-performance windows (75% of window area): (5 pts) Window unit U-value ≤ .31; (10 pts) Window unit U-value ≤ .28</t>
  </si>
  <si>
    <t>Minimum R-15 slab-on-grade insulation: (4 pts) R-15 full slab edge insulation and first 6' of slab perimeter OR (8 pts)  R-15 slab edge and full slab insulation</t>
  </si>
  <si>
    <t>Minimum R-20 Conditioned crawl space foundation insulation</t>
  </si>
  <si>
    <t>Minimum R-15 Basement foundation insulation: (8 pts) Full height interior foundation wall insulation to R-15 OR (12 pts)  R-15 Insulated exterior or interior foundation wall to the footer</t>
  </si>
  <si>
    <t>Foundation Systems: Frost-protected shallow foundation (FPSF)(R-19 or greater foundation wall assembly)</t>
  </si>
  <si>
    <t>Foundation Systems:  Insulated Concrete Forms (ICFs) (R-19 or greater foundation wall assembly)</t>
  </si>
  <si>
    <t>Foundation Systems:  Insulated precast concrete foundation (R-19 or greater foundation wall assembly)</t>
  </si>
  <si>
    <t>Provide overhangs and/or shading devices to reduct summer solar heat gain through south-facing windows</t>
  </si>
  <si>
    <t>Exceed Chicago Energy Conservation Code per Simulated Performance Alternative criteria: (1 pt for each 1%; 50 pts max.)</t>
  </si>
  <si>
    <t>Sill plate gasket (wood frame contruction only): (3 pts) Sill plate sealed with gasket OR (6 pts) Sill plate sealed with gasket with integral moisture barrier</t>
  </si>
  <si>
    <t>Home Energy Star rating: (30 pts) Energy Star criteria (Energy Index of 85 or lower OR Energy Star Builder's Option Package) OR (40 pts) Energy Star criteria (Energy Index of 75 or lower)</t>
  </si>
  <si>
    <t>Meet ILDCEO Minimum Energy Standards</t>
  </si>
  <si>
    <t>Reduce thermal bridging continuous envelope insulation): (5 pts) R-5 min. (90% min. net wall area) OR (10 pts)  R-10 min. (90% min. net wall area)</t>
  </si>
  <si>
    <t>Minimum R-21 exterior wall insulation or equivalent wall assembly R-value</t>
  </si>
  <si>
    <t>Advanced air sealing</t>
  </si>
  <si>
    <t>Direct vent 90% or greater AFUE boiler</t>
  </si>
  <si>
    <t>Multi-stage condensing unit for air conditioning</t>
  </si>
  <si>
    <t>SEER 14 or greater air conditioner (with R410A or other non-HCFC refrigerant)</t>
  </si>
  <si>
    <t>Hydronic radiant floor heating system (with R-15 slab insulation): (6 pts) basement only (or for 25% of gsf of home/unit) OR (12 pts) entire building</t>
  </si>
  <si>
    <t>Zoned heating and/or cooling within unit (Zones &lt; 1000 sf): (5 pts) Zoned heating and/or cooling with separate systems OR (5 pts) Single heating and/or cooling system with multiple thermostats</t>
  </si>
  <si>
    <t>Ceiling fans:  (3 pts) One Energy Star qualified ceiling fan installed OR (6 pts) Two Energy Star rated ceiling fans installed</t>
  </si>
  <si>
    <t>Energy Star qualified rooftop HVAC units</t>
  </si>
  <si>
    <t>Locate individual or central furnace/ boiler to middle 1/3 of building or unit</t>
  </si>
  <si>
    <t>Modulating gas valve (90% or greater AFUE furnaces only)</t>
  </si>
  <si>
    <t>Building automation system (BAS)</t>
  </si>
  <si>
    <t>Energy Star qualified programmable thermostat</t>
  </si>
  <si>
    <t>Air-source heat pump system (8.2 HSPF or greater)</t>
  </si>
  <si>
    <t>92% or greater AFUE (≥ 50% total space heating load)  OR</t>
  </si>
  <si>
    <t>Direct vent 92% or higher energy efficiency furnace (≥ 50% total space heating load)</t>
  </si>
  <si>
    <t>Meet's GAMA's rating for electrical efficiency for air handlers (90% or greater AFUE furnaces only)</t>
  </si>
  <si>
    <t>Air Return System  (Choose 1:  221.5.1 OR 221.5.2)</t>
  </si>
  <si>
    <t>Transfer grilles or insulated jump ducts OR</t>
  </si>
  <si>
    <t>Hard-ducted return air system for all bedrooms</t>
  </si>
  <si>
    <t>Active solar heating system: (5 pts) 5% min.  (10 pts) 10% min. (15 pts) 15% min. OR (20 pts) 20% min. of space heating requirement</t>
  </si>
  <si>
    <t>Side arm water heater off of boiler (88% or greater AFUE boilers only)</t>
  </si>
  <si>
    <t>Solar domestic hot water system (≥ 50% of annual hot water needs)</t>
  </si>
  <si>
    <t>Water heater (0.62 or greater EF): (3 pts) Standard storage type gas water heater OR (5 pts) Direct vent sealed combustion standard storage type gas water heater</t>
  </si>
  <si>
    <t>Tankless water heaters: (10 pts) Direct vent or powered vented gas-fired tankless water heater (≥ 0.8 EF) OR (10 pts) Electric tankless water heater (&gt;/=.99 EF)</t>
  </si>
  <si>
    <t>Wind turbine: (5 pts) 0.5 kW min. system installed (per unit) (10 pts) 1kW system (20 pts) 2 kW system (30 pts) 3 kW system (40 pts) 4 kW system OR (50 pts) 5 kW system (per unit)</t>
  </si>
  <si>
    <t>Energy Star qualified major appliances (when major appliances are provided)</t>
  </si>
  <si>
    <t>Provide rough-in for future photovoltaic or wind turbine system</t>
  </si>
  <si>
    <t>Solar electric system: (10 pts) 1200 watts min. (20 pts) 2400 watts min. (30 pts) 3600 watts min. (40 pts) 4800 watts min. OR (50 pts) 6000 watts min. DC installed (per unit)</t>
  </si>
  <si>
    <t>Skylights/light tubes (U-value ≤.65; Provided for ≥ 25% of significant living areas)</t>
  </si>
  <si>
    <t>Purchase renewable energy certificates (1 year)</t>
  </si>
  <si>
    <t>Recessed can lighting: (2 pts) Use air tight, insulation contact (IC) rated can lighting OR (3 pts) No recessed can lighting</t>
  </si>
  <si>
    <t>Automatic lighting control system</t>
  </si>
  <si>
    <t>Energy efficient lighting: (9 pts) Install Energy Star Advanced Lighting Package ALP  OR (9 pts) Install Energy Star qualified lamps (light bulbs) in 80% of fixtures</t>
  </si>
  <si>
    <t>Recycled-content expansion joint filler (≥ 50% recycled content)</t>
  </si>
  <si>
    <t>Use vegetable oil release agents on all forms used for concrete</t>
  </si>
  <si>
    <t>Coal fly ash (class ' C' ) concrete</t>
  </si>
  <si>
    <t>Aluminum foundation forms</t>
  </si>
  <si>
    <t>Recycled concrete or glass cullet for concrete aggregate</t>
  </si>
  <si>
    <t>Solvent-free damp proofing</t>
  </si>
  <si>
    <t>Engineered wood for window and door headers (≥ 90% of structural applications)</t>
  </si>
  <si>
    <t>Engineered wood plate material (100% of application)</t>
  </si>
  <si>
    <t>Engineered studs (≥90% of total interior stud wall area)</t>
  </si>
  <si>
    <t>Recycled-content gypsum wallboard (100% of wallboard)</t>
  </si>
  <si>
    <t>Recycled-content exterior sheathing (≥50% recycled content, ≥50% of wall sheathing)</t>
  </si>
  <si>
    <t>No Lauan underlayment</t>
  </si>
  <si>
    <t>Engineered wood for beams (≥ 90% of structural applications)</t>
  </si>
  <si>
    <t xml:space="preserve">Engineered wood for floor framing (≥ 90% of floor area) </t>
  </si>
  <si>
    <t>FSC certified sustainably harvested lumber for roof framing (≥90% of roof area)</t>
  </si>
  <si>
    <t>Structural insulated panels (SIPs) (≥ 75% of total roof area)</t>
  </si>
  <si>
    <t>Engineered wood for roof framing (≥ 90% of roof area) OR</t>
  </si>
  <si>
    <t xml:space="preserve">FSC certified sustainably harvested lumber for floor framing (≥90% of floor area) </t>
  </si>
  <si>
    <t>FSC certified sustainably harvested lumber (≥ 90% of total stud wall area)</t>
  </si>
  <si>
    <t>321.1.6</t>
  </si>
  <si>
    <t>Light-gauge steel studs for exterior wall framing (≥ 90% of exterior stud-framed wall area)</t>
  </si>
  <si>
    <t>Engineered wood for exterior wall framing  (≥ 90% of stud-framed wall area) OR</t>
  </si>
  <si>
    <t>Oriented Strand Board (OSB) with no added urea-formaldehyde</t>
  </si>
  <si>
    <t>Insulated concrete forms (ICF's)(≥ 80% of conditioned wall area above grade) OR</t>
  </si>
  <si>
    <t>Recycled-content underlayment (≥ 20% recycled content)</t>
  </si>
  <si>
    <t>Precast insulated concrete panels (≥ 80% of conditioned wall area above grade) OR</t>
  </si>
  <si>
    <t>Advanced framing techniques (e.g. 2"x 6" at 24" o.c.)(≥ 90% of exterior stud-framed wall area) OR</t>
  </si>
  <si>
    <t>Regionally salvaged or recycled-content interior doors OR</t>
  </si>
  <si>
    <t>Window frames made from FSC certified sustainably harvested wood (≥75% of total window area)</t>
  </si>
  <si>
    <t>Interior doors made from FSC certified sustainably harvested wood</t>
  </si>
  <si>
    <t>Recycled-content insulation (≥75% recycled content, ≥90% of exterior envelope area)</t>
  </si>
  <si>
    <t>Spray foam insulation (≥90% of exterior envelope area) OR</t>
  </si>
  <si>
    <t>HCFC-free foam insulation (≥90% of foam insulation sheathing application area)</t>
  </si>
  <si>
    <t>Recycled-content insulation (≥25% recycled content, ≥90% of exterior envelope area) OR</t>
  </si>
  <si>
    <t>Fiber cement exterior trim (100% of exterior trim area)</t>
  </si>
  <si>
    <t>Regionally salvaged or recycled-content siding (salvaged from within 500 miles or ≥50% recycled content, ≥50% of exterior finish area) OR</t>
  </si>
  <si>
    <t>FSC certified sustainably harvested wood siding (≥50% of exterior finish area) OR</t>
  </si>
  <si>
    <t>Regionally salvaged or recycled-content exterior trim (salvaged from within 500 miles or ≥50% recycled content, ≥50% of exterior trim area)</t>
  </si>
  <si>
    <t>Regionally produced or salvaged masonry or stone (≥50% of exterior wall area)</t>
  </si>
  <si>
    <t>Fiber cement siding (≥50% of exterior finish area)</t>
  </si>
  <si>
    <t xml:space="preserve">Metal, slate, clay or concrete roofing (40 year minimum, ≥90% of total roofing material area) </t>
  </si>
  <si>
    <t>Recycled-content roofing material (≥90% of total roofing material area)</t>
  </si>
  <si>
    <t>Self-adhering roof underlayment for entire roof (pitched roofs only)</t>
  </si>
  <si>
    <t>Composition, fiberglass or asphalt roofing (30 year minimum, ≥90% of total roofing material area) OR</t>
  </si>
  <si>
    <t>Roofing (Choose 1:  361.1.1 OR 361.1.2)</t>
  </si>
  <si>
    <t>Self-adhering roof underlayment for eaves, valleys, and penetrations (pitched roofs only)  OR</t>
  </si>
  <si>
    <t>Recycled-content flooring (≥50% recycled content, ≥10% of total finished floor area)</t>
  </si>
  <si>
    <t>Recycled-content carpet, tacked not glued (≥25% recycled content, ≥10% of total finished floor area)</t>
  </si>
  <si>
    <t>Natural or recycled-content carpet pad (≥10% of total finished floor area)</t>
  </si>
  <si>
    <t>Natural fiber carpet, tacked not glued (≥10% of total finished floor area)</t>
  </si>
  <si>
    <t>Ceramic tile flooring with low VOC adhesives and plasticizer-free grout</t>
  </si>
  <si>
    <t>FSC certified sustainably harvested bamboo flooring (≥10% of total finished floor area)</t>
  </si>
  <si>
    <t>FSC certified sustainably harvested wood flooring (≥10% of total finished floor area)</t>
  </si>
  <si>
    <t>Hard surfaces (≥80% of the total finished floor area)</t>
  </si>
  <si>
    <t>Natural linoleum flooring with low VOC adhesives or backing (≥10% of total finished floor area)</t>
  </si>
  <si>
    <t>Regionally salvaged wood flooring (≥10% of total finished floor area)</t>
  </si>
  <si>
    <t>Cork flooring (≥10% of total finished floor area)</t>
  </si>
  <si>
    <t>Composite wood or agrifiber cabinets (100% of cabinet boxes)</t>
  </si>
  <si>
    <t>Composite wood or agrifiber shelving &amp; countertops (100% of built-in shelving &amp; countertop area)</t>
  </si>
  <si>
    <t>FSC certified sustainably harvested hardwood trim (≥75% of interior trim area)</t>
  </si>
  <si>
    <t>Engineered composite wood or agrifiber trim (≥75% of interior trim area)</t>
  </si>
  <si>
    <t>Regionally salvaged wood cabinet fronts (100% of cabinet fronts)</t>
  </si>
  <si>
    <t>Regionally salvaged outdoor materials: (7 pts) for 25% of all outdoor materials (8 pts) for 50% of all outdoor materials OR (9 pts) for 75% of all outdoor materials by surface area</t>
  </si>
  <si>
    <t>Recycled-content outdoor materials (≥50% recycled content): (7 pts) 25% of all outdoor materials OR (8 pts) 50% of all outdoor materials OR (9 pts) 75% of all outdoor materials by surface area</t>
  </si>
  <si>
    <t>FSC certified sustainably harvested outdoor lumber (75% of lumber surface area)</t>
  </si>
  <si>
    <t>400.R3</t>
  </si>
  <si>
    <t>Install MERV 8 air filter (ensure that air handlers can maintain adequate pressure and airflow)</t>
  </si>
  <si>
    <t>No unvented combustion appliances</t>
  </si>
  <si>
    <t>Full exterior drainage plane (for all new envelope area)</t>
  </si>
  <si>
    <t>Formaldehyde-free insulation throughout house (90% of insulation area)</t>
  </si>
  <si>
    <t>Meets ASHRAE Standard 62.2-2007</t>
  </si>
  <si>
    <t>Install whole house HEPA filter (ensure that air handlers can maintain adequate pressure and airflow)</t>
  </si>
  <si>
    <t>Low VOC wood finishes (100% of applications)</t>
  </si>
  <si>
    <t>Minimal VOC content paints, coatings &amp; primers (100% of applications): (4 pts) Low VOC OR (6 pts) No VOC</t>
  </si>
  <si>
    <t>Low VOC sealers (100% of applications)</t>
  </si>
  <si>
    <t>Low-emitting carpet and carpet pad (100% of applications)</t>
  </si>
  <si>
    <t>Low VOC adhesives (100% of applications)</t>
  </si>
  <si>
    <t>Low VOC sealants (100% of applications)</t>
  </si>
  <si>
    <t xml:space="preserve">All cabinets made from urea-formaldehyde-free composite wood or agrifiber </t>
  </si>
  <si>
    <t>All shelving &amp; countertops made from urea-formaldehyde-free composite wood or agrifiber</t>
  </si>
  <si>
    <t>Garage isolated from living space: (10 pts) Detached garage OR (10 pts) Attached garage, with compliant air-sealing and testing</t>
  </si>
  <si>
    <t>Exhaust fan in attached garage (wired to delay timer/door opener): (6 pts) Exhaust fan in attached garage OR (8 pts) Solar-powered exhuast fan in attached garage</t>
  </si>
  <si>
    <t>Extend downspouts (5 ft, perpendicular to foundation face)</t>
  </si>
  <si>
    <t>Regionally salvaged structural material: (3 pts) 5% min OR (5 pts) 10% min</t>
  </si>
  <si>
    <t>Regionally salvaged interior finish material: (3 pts) 5%min OR (5 pts) 10% min</t>
  </si>
  <si>
    <t>Recycled-content paints</t>
  </si>
  <si>
    <t>Provide home-scale composting</t>
  </si>
  <si>
    <t>Amended topsoil (3 cubic yds of soil amendment per 1000 sq ft of landscape area based on soil analysis)</t>
  </si>
  <si>
    <t>Install drought-tolerant native or adapted landscape; at least 50% of non-paved area</t>
  </si>
  <si>
    <t>Irrigation system with efficiency device such as soil moisture or rain sensor</t>
  </si>
  <si>
    <t>Capture and reuse greywater on site</t>
  </si>
  <si>
    <t>Innovation in residential design and construction (providing a measureable and quantifiable environmental benefit)</t>
  </si>
  <si>
    <t>Stormwater Management</t>
  </si>
  <si>
    <t>Heat Island Reduction</t>
  </si>
  <si>
    <t>Total Sustainable Sites Points:</t>
  </si>
  <si>
    <t>Total Energy Efficiency Points:</t>
  </si>
  <si>
    <t>Total Materials Points:</t>
  </si>
  <si>
    <t>Total Health &amp; Safety Points:</t>
  </si>
  <si>
    <t>Total Resource Conservation Points:</t>
  </si>
  <si>
    <t>Total Homeowner Education Points:</t>
  </si>
  <si>
    <t>Total Innovation Points:</t>
  </si>
  <si>
    <t>Minimum Energy Efficiency</t>
  </si>
  <si>
    <t>Energy Use Reduction</t>
  </si>
  <si>
    <t>Exterior Walls</t>
  </si>
  <si>
    <t>Air Sealing</t>
  </si>
  <si>
    <t>Attic &amp; Roof</t>
  </si>
  <si>
    <t>Foundations</t>
  </si>
  <si>
    <t>Windows</t>
  </si>
  <si>
    <t>Furnace</t>
  </si>
  <si>
    <t>Boilers</t>
  </si>
  <si>
    <t>Air Condtioning</t>
  </si>
  <si>
    <t>Other</t>
  </si>
  <si>
    <t>Air Filtering</t>
  </si>
  <si>
    <t>Interior Finishes</t>
  </si>
  <si>
    <t>Cabinetry</t>
  </si>
  <si>
    <t>Garages</t>
  </si>
  <si>
    <t>Minimum Indoor Environmental Quality</t>
  </si>
  <si>
    <t>Indoor Air Quality</t>
  </si>
  <si>
    <t>Minimum Resource Conservation</t>
  </si>
  <si>
    <t>Waste Reduction &amp; Recycling</t>
  </si>
  <si>
    <t>Water Conservation</t>
  </si>
  <si>
    <t>Water pipe insulation: (4 pts) Insulate all hot water lines with standard flexible pipe insulation or better (R-3 in conditioned space, R-6 in unconditioned space); AND/OR (2 pts) Insulate all cold water lines with standard flexible pipe insulation or better</t>
  </si>
  <si>
    <t>Structural insulated panels (SIPS)(≥ 75% of walls) OR</t>
  </si>
  <si>
    <t>Above-grade wall systems  (Choose 1:  321.1.1 OR 321.1.2 OR 321.1.3 OR 321.1.4 OR 321.1.5 OR 321.1.6)</t>
  </si>
  <si>
    <t>Project Type:  Single-Family</t>
  </si>
  <si>
    <t>541.1.1</t>
  </si>
  <si>
    <t>Water conserving toilets:  (Choose 1: 541.1.1 for single-family homes OR 541.1.2 for multi-family projects)</t>
  </si>
  <si>
    <t>541.4.1</t>
  </si>
  <si>
    <t>Water conserving showerheads: (Choose 1: 541.4.1 for single-family homes OR 541.4.2 for multi-family projects)</t>
  </si>
  <si>
    <t>Showerheads for single-family: (2 pts) per showerhead with flow rates less than 2.5 gpm  (max of 3 showerheads)</t>
  </si>
  <si>
    <t>Meet American Lung Association Health House® Standards</t>
  </si>
  <si>
    <t>500.R2</t>
  </si>
  <si>
    <t>Limit single-family house size per number of bedrooms (see table in guide)</t>
  </si>
  <si>
    <t>HVAC system commissioning for single family homes</t>
  </si>
  <si>
    <t>Construction Type:  Renovation</t>
  </si>
  <si>
    <t xml:space="preserve">    Single-Family Renovation Checklist</t>
  </si>
  <si>
    <t>Reduce thermal bridging with insulated headers (R-13 min.)</t>
  </si>
  <si>
    <t>Use heat gain and/or heat loss reduction strategies on windows</t>
  </si>
  <si>
    <t>Include direct vent combination heater - domestic hot water/space heat (CAE ≥ 0.8)</t>
  </si>
  <si>
    <t>Use passive or energy-efficient assisted stack ventilation with the building or unit</t>
  </si>
  <si>
    <t xml:space="preserve">Install high-performance air filter (MERV 10 or greater; ensure that air handlers can maintain adequate pressure and airflow): (5 pts) ≥MERV 10 filter; (10 pts) ≥MERV 13 filter </t>
  </si>
  <si>
    <t>Toilets for single-family: (1 pt) per 1.1 gpf toilet (max of 3 toilets) OR (2 pts) per dual-flush toilet averaging 1.1 gpf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</si>
</sst>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;@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8"/>
      <name val="Tahoma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4" fontId="14" fillId="33" borderId="0" xfId="0" applyNumberFormat="1" applyFont="1" applyFill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164" fontId="14" fillId="33" borderId="0" xfId="0" applyNumberFormat="1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3" fontId="13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18" fillId="33" borderId="0" xfId="53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9" fillId="0" borderId="12" xfId="58" applyFont="1" applyFill="1" applyBorder="1" applyAlignment="1" applyProtection="1">
      <alignment horizontal="left" wrapText="1"/>
      <protection/>
    </xf>
    <xf numFmtId="0" fontId="9" fillId="0" borderId="12" xfId="58" applyFont="1" applyFill="1" applyBorder="1" applyAlignment="1" applyProtection="1">
      <alignment horizontal="right" wrapText="1"/>
      <protection/>
    </xf>
    <xf numFmtId="0" fontId="10" fillId="0" borderId="12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/>
    </xf>
    <xf numFmtId="1" fontId="10" fillId="33" borderId="0" xfId="0" applyNumberFormat="1" applyFont="1" applyFill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6" fillId="22" borderId="0" xfId="0" applyFont="1" applyFill="1" applyAlignment="1" applyProtection="1">
      <alignment/>
      <protection/>
    </xf>
    <xf numFmtId="0" fontId="9" fillId="22" borderId="17" xfId="58" applyFont="1" applyFill="1" applyBorder="1" applyAlignment="1" applyProtection="1">
      <alignment/>
      <protection/>
    </xf>
    <xf numFmtId="0" fontId="9" fillId="22" borderId="0" xfId="57" applyFont="1" applyFill="1" applyAlignment="1" applyProtection="1">
      <alignment/>
      <protection/>
    </xf>
    <xf numFmtId="0" fontId="6" fillId="22" borderId="0" xfId="0" applyFont="1" applyFill="1" applyAlignment="1" applyProtection="1">
      <alignment horizontal="center"/>
      <protection/>
    </xf>
    <xf numFmtId="0" fontId="0" fillId="22" borderId="0" xfId="0" applyFill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34" borderId="0" xfId="57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12" xfId="58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12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8" xfId="58" applyFont="1" applyFill="1" applyBorder="1" applyAlignment="1" applyProtection="1">
      <alignment wrapText="1"/>
      <protection/>
    </xf>
    <xf numFmtId="0" fontId="9" fillId="0" borderId="18" xfId="58" applyFont="1" applyFill="1" applyBorder="1" applyAlignment="1" applyProtection="1">
      <alignment horizontal="right" wrapText="1"/>
      <protection/>
    </xf>
    <xf numFmtId="0" fontId="9" fillId="0" borderId="19" xfId="0" applyFont="1" applyFill="1" applyBorder="1" applyAlignment="1" applyProtection="1">
      <alignment horizontal="center" vertical="top"/>
      <protection/>
    </xf>
    <xf numFmtId="0" fontId="9" fillId="0" borderId="18" xfId="0" applyFont="1" applyFill="1" applyBorder="1" applyAlignment="1" applyProtection="1">
      <alignment horizontal="center" vertical="top"/>
      <protection/>
    </xf>
    <xf numFmtId="0" fontId="9" fillId="0" borderId="12" xfId="58" applyFont="1" applyFill="1" applyBorder="1" applyProtection="1">
      <alignment/>
      <protection/>
    </xf>
    <xf numFmtId="0" fontId="9" fillId="34" borderId="0" xfId="57" applyFont="1" applyFill="1" applyBorder="1" applyAlignment="1" applyProtection="1">
      <alignment horizontal="left"/>
      <protection/>
    </xf>
    <xf numFmtId="0" fontId="9" fillId="22" borderId="17" xfId="58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9" fillId="0" borderId="12" xfId="58" applyFont="1" applyFill="1" applyBorder="1" applyAlignment="1" applyProtection="1">
      <alignment wrapText="1"/>
      <protection/>
    </xf>
    <xf numFmtId="0" fontId="6" fillId="0" borderId="20" xfId="0" applyFont="1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9" fillId="34" borderId="0" xfId="58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20" xfId="0" applyFont="1" applyFill="1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6" fillId="0" borderId="12" xfId="0" applyFont="1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1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wrapText="1"/>
      <protection locked="0"/>
    </xf>
    <xf numFmtId="0" fontId="9" fillId="33" borderId="22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9" fillId="0" borderId="25" xfId="0" applyFont="1" applyFill="1" applyBorder="1" applyAlignment="1" applyProtection="1">
      <alignment vertical="top" wrapText="1"/>
      <protection/>
    </xf>
    <xf numFmtId="0" fontId="9" fillId="0" borderId="26" xfId="0" applyFont="1" applyFill="1" applyBorder="1" applyAlignment="1" applyProtection="1">
      <alignment vertical="top" wrapText="1"/>
      <protection/>
    </xf>
    <xf numFmtId="0" fontId="0" fillId="0" borderId="26" xfId="0" applyFill="1" applyBorder="1" applyAlignment="1" applyProtection="1">
      <alignment vertical="top" wrapText="1"/>
      <protection/>
    </xf>
    <xf numFmtId="0" fontId="0" fillId="0" borderId="19" xfId="0" applyFill="1" applyBorder="1" applyAlignment="1" applyProtection="1">
      <alignment vertical="top" wrapText="1"/>
      <protection/>
    </xf>
    <xf numFmtId="0" fontId="9" fillId="0" borderId="27" xfId="0" applyFont="1" applyFill="1" applyBorder="1" applyAlignment="1" applyProtection="1">
      <alignment vertical="top" wrapText="1"/>
      <protection locked="0"/>
    </xf>
    <xf numFmtId="0" fontId="9" fillId="0" borderId="16" xfId="0" applyFont="1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10" fillId="33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3" fontId="13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22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Alignment="1" applyProtection="1">
      <alignment/>
      <protection/>
    </xf>
    <xf numFmtId="169" fontId="6" fillId="0" borderId="0" xfId="0" applyNumberFormat="1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 vertical="center"/>
      <protection/>
    </xf>
    <xf numFmtId="14" fontId="1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0" fillId="0" borderId="2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0" fillId="0" borderId="18" xfId="58" applyFont="1" applyFill="1" applyBorder="1" applyAlignment="1" applyProtection="1">
      <alignment horizontal="right" wrapText="1"/>
      <protection/>
    </xf>
    <xf numFmtId="0" fontId="10" fillId="0" borderId="12" xfId="58" applyFont="1" applyFill="1" applyBorder="1" applyAlignment="1" applyProtection="1">
      <alignment horizontal="right" wrapText="1"/>
      <protection/>
    </xf>
    <xf numFmtId="0" fontId="9" fillId="0" borderId="27" xfId="58" applyFont="1" applyFill="1" applyBorder="1" applyAlignment="1" applyProtection="1">
      <alignment wrapText="1"/>
      <protection/>
    </xf>
    <xf numFmtId="0" fontId="9" fillId="0" borderId="16" xfId="58" applyFont="1" applyFill="1" applyBorder="1" applyAlignment="1" applyProtection="1">
      <alignment wrapText="1"/>
      <protection/>
    </xf>
    <xf numFmtId="0" fontId="9" fillId="0" borderId="15" xfId="58" applyFont="1" applyFill="1" applyBorder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5B73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icagoGreenHomes@cityofchicago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891"/>
  <sheetViews>
    <sheetView tabSelected="1" zoomScale="90" zoomScaleNormal="90" zoomScaleSheetLayoutView="75" zoomScalePageLayoutView="0" workbookViewId="0" topLeftCell="A1">
      <selection activeCell="C4" sqref="C4:D4"/>
    </sheetView>
  </sheetViews>
  <sheetFormatPr defaultColWidth="9.140625" defaultRowHeight="12.75"/>
  <cols>
    <col min="1" max="1" width="2.8515625" style="5" customWidth="1"/>
    <col min="2" max="2" width="8.00390625" style="82" customWidth="1"/>
    <col min="3" max="3" width="8.421875" style="82" customWidth="1"/>
    <col min="4" max="4" width="7.8515625" style="5" customWidth="1"/>
    <col min="5" max="5" width="8.421875" style="5" customWidth="1"/>
    <col min="6" max="6" width="15.7109375" style="5" customWidth="1"/>
    <col min="7" max="7" width="2.7109375" style="5" customWidth="1"/>
    <col min="8" max="8" width="6.8515625" style="5" customWidth="1"/>
    <col min="9" max="9" width="9.421875" style="5" customWidth="1"/>
    <col min="10" max="10" width="19.7109375" style="5" customWidth="1"/>
    <col min="11" max="11" width="10.140625" style="83" customWidth="1"/>
    <col min="12" max="13" width="10.140625" style="48" customWidth="1"/>
    <col min="14" max="14" width="4.7109375" style="5" customWidth="1"/>
    <col min="15" max="15" width="3.8515625" style="5" customWidth="1"/>
    <col min="16" max="16" width="4.57421875" style="5" customWidth="1"/>
    <col min="17" max="17" width="9.140625" style="5" customWidth="1"/>
    <col min="18" max="18" width="10.7109375" style="5" customWidth="1"/>
    <col min="19" max="22" width="9.7109375" style="5" customWidth="1"/>
    <col min="23" max="23" width="2.7109375" style="5" customWidth="1"/>
    <col min="24" max="16384" width="9.140625" style="5" customWidth="1"/>
  </cols>
  <sheetData>
    <row r="1" spans="1:23" ht="12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1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0.25" customHeight="1">
      <c r="A2" s="2"/>
      <c r="B2" s="126" t="s">
        <v>111</v>
      </c>
      <c r="C2" s="89"/>
      <c r="D2" s="89"/>
      <c r="E2" s="89"/>
      <c r="F2" s="89"/>
      <c r="G2" s="89"/>
      <c r="H2" s="6"/>
      <c r="I2" s="131" t="s">
        <v>362</v>
      </c>
      <c r="J2" s="89"/>
      <c r="K2" s="89"/>
      <c r="L2" s="89"/>
      <c r="M2" s="89"/>
      <c r="N2" s="89"/>
      <c r="O2" s="1"/>
      <c r="P2" s="2"/>
      <c r="Q2" s="2"/>
      <c r="R2" s="2"/>
      <c r="S2" s="43" t="s">
        <v>1</v>
      </c>
      <c r="T2" s="43" t="s">
        <v>154</v>
      </c>
      <c r="U2" s="43" t="s">
        <v>116</v>
      </c>
      <c r="V2" s="43" t="s">
        <v>155</v>
      </c>
      <c r="W2" s="2"/>
    </row>
    <row r="3" spans="1:23" ht="12.75">
      <c r="A3" s="2"/>
      <c r="B3" s="7" t="s">
        <v>131</v>
      </c>
      <c r="C3" s="2"/>
      <c r="D3" s="2"/>
      <c r="E3" s="2"/>
      <c r="F3" s="2"/>
      <c r="G3" s="2"/>
      <c r="H3" s="2"/>
      <c r="I3" s="2"/>
      <c r="J3" s="8" t="s">
        <v>132</v>
      </c>
      <c r="K3" s="9"/>
      <c r="L3" s="10"/>
      <c r="M3" s="10"/>
      <c r="N3" s="11"/>
      <c r="O3" s="12"/>
      <c r="P3" s="104" t="s">
        <v>133</v>
      </c>
      <c r="Q3" s="105"/>
      <c r="R3" s="106"/>
      <c r="S3" s="10">
        <f>M51</f>
        <v>0</v>
      </c>
      <c r="T3" s="13"/>
      <c r="U3" s="13"/>
      <c r="V3" s="13"/>
      <c r="W3" s="2"/>
    </row>
    <row r="4" spans="1:27" ht="12.75" customHeight="1">
      <c r="A4" s="2"/>
      <c r="B4" s="14" t="s">
        <v>134</v>
      </c>
      <c r="C4" s="127"/>
      <c r="D4" s="127"/>
      <c r="E4" s="2"/>
      <c r="F4" s="2"/>
      <c r="G4" s="2"/>
      <c r="H4" s="2"/>
      <c r="I4" s="2"/>
      <c r="J4" s="8" t="s">
        <v>149</v>
      </c>
      <c r="K4" s="9">
        <v>200</v>
      </c>
      <c r="L4" s="10">
        <v>250</v>
      </c>
      <c r="M4" s="10">
        <v>300</v>
      </c>
      <c r="N4" s="122"/>
      <c r="O4" s="123"/>
      <c r="P4" s="104" t="s">
        <v>136</v>
      </c>
      <c r="Q4" s="105"/>
      <c r="R4" s="106"/>
      <c r="S4" s="10">
        <f>M144</f>
        <v>0</v>
      </c>
      <c r="T4" s="13"/>
      <c r="U4" s="13"/>
      <c r="V4" s="13"/>
      <c r="W4" s="15"/>
      <c r="X4" s="16"/>
      <c r="Y4" s="16"/>
      <c r="Z4" s="16"/>
      <c r="AA4" s="16"/>
    </row>
    <row r="5" spans="1:23" ht="12.75">
      <c r="A5" s="2"/>
      <c r="B5" s="7"/>
      <c r="C5" s="2"/>
      <c r="D5" s="2"/>
      <c r="E5" s="2"/>
      <c r="F5" s="2"/>
      <c r="G5" s="2"/>
      <c r="H5" s="2"/>
      <c r="I5" s="2"/>
      <c r="J5" s="17"/>
      <c r="K5" s="18"/>
      <c r="L5" s="19"/>
      <c r="M5" s="19"/>
      <c r="N5" s="11"/>
      <c r="O5" s="12"/>
      <c r="P5" s="104" t="s">
        <v>137</v>
      </c>
      <c r="Q5" s="105"/>
      <c r="R5" s="106"/>
      <c r="S5" s="10">
        <f>M230</f>
        <v>0</v>
      </c>
      <c r="T5" s="13"/>
      <c r="U5" s="13"/>
      <c r="V5" s="13"/>
      <c r="W5" s="2"/>
    </row>
    <row r="6" spans="1:23" ht="13.5" customHeight="1">
      <c r="A6" s="2"/>
      <c r="B6" s="128" t="s">
        <v>108</v>
      </c>
      <c r="C6" s="89"/>
      <c r="D6" s="89"/>
      <c r="E6" s="2"/>
      <c r="F6" s="2"/>
      <c r="G6" s="2"/>
      <c r="H6" s="2"/>
      <c r="I6" s="2"/>
      <c r="J6" s="11"/>
      <c r="K6" s="11"/>
      <c r="L6" s="20"/>
      <c r="M6" s="20"/>
      <c r="N6" s="21"/>
      <c r="O6" s="12"/>
      <c r="P6" s="104" t="s">
        <v>138</v>
      </c>
      <c r="Q6" s="105"/>
      <c r="R6" s="106"/>
      <c r="S6" s="10">
        <f>M268</f>
        <v>0</v>
      </c>
      <c r="T6" s="13"/>
      <c r="U6" s="13"/>
      <c r="V6" s="13"/>
      <c r="W6" s="2"/>
    </row>
    <row r="7" spans="1:23" ht="12.75">
      <c r="A7" s="2"/>
      <c r="B7" s="117" t="s">
        <v>139</v>
      </c>
      <c r="C7" s="89"/>
      <c r="D7" s="89"/>
      <c r="E7" s="89"/>
      <c r="F7" s="89"/>
      <c r="G7" s="89"/>
      <c r="H7" s="89"/>
      <c r="I7" s="89"/>
      <c r="J7" s="89"/>
      <c r="K7" s="89"/>
      <c r="L7" s="4"/>
      <c r="M7" s="4"/>
      <c r="N7" s="124"/>
      <c r="O7" s="123"/>
      <c r="P7" s="104" t="s">
        <v>140</v>
      </c>
      <c r="Q7" s="105"/>
      <c r="R7" s="106"/>
      <c r="S7" s="10">
        <f>M298</f>
        <v>0</v>
      </c>
      <c r="T7" s="13"/>
      <c r="U7" s="13"/>
      <c r="V7" s="13"/>
      <c r="W7" s="2"/>
    </row>
    <row r="8" spans="1:23" ht="12.75">
      <c r="A8" s="2"/>
      <c r="B8" s="117" t="s">
        <v>153</v>
      </c>
      <c r="C8" s="89"/>
      <c r="D8" s="89"/>
      <c r="E8" s="89"/>
      <c r="F8" s="89"/>
      <c r="G8" s="89"/>
      <c r="H8" s="89"/>
      <c r="I8" s="89"/>
      <c r="J8" s="89"/>
      <c r="K8" s="89"/>
      <c r="L8" s="22"/>
      <c r="M8" s="22"/>
      <c r="N8" s="122"/>
      <c r="O8" s="123"/>
      <c r="P8" s="104" t="s">
        <v>141</v>
      </c>
      <c r="Q8" s="105"/>
      <c r="R8" s="106"/>
      <c r="S8" s="10">
        <f>M306</f>
        <v>0</v>
      </c>
      <c r="T8" s="13"/>
      <c r="U8" s="13"/>
      <c r="V8" s="13"/>
      <c r="W8" s="2"/>
    </row>
    <row r="9" spans="1:23" ht="12.75">
      <c r="A9" s="2"/>
      <c r="B9" s="7"/>
      <c r="C9" s="2"/>
      <c r="D9" s="2"/>
      <c r="E9" s="2"/>
      <c r="F9" s="2"/>
      <c r="G9" s="2"/>
      <c r="H9" s="2"/>
      <c r="I9" s="2"/>
      <c r="J9" s="23"/>
      <c r="K9" s="24"/>
      <c r="L9" s="4"/>
      <c r="M9" s="4"/>
      <c r="N9" s="124"/>
      <c r="O9" s="123"/>
      <c r="P9" s="104" t="s">
        <v>142</v>
      </c>
      <c r="Q9" s="105"/>
      <c r="R9" s="106"/>
      <c r="S9" s="10">
        <f>M310</f>
        <v>0</v>
      </c>
      <c r="T9" s="13"/>
      <c r="U9" s="13"/>
      <c r="V9" s="13"/>
      <c r="W9" s="2"/>
    </row>
    <row r="10" spans="1:23" ht="12.75">
      <c r="A10" s="2"/>
      <c r="B10" s="128" t="s">
        <v>114</v>
      </c>
      <c r="C10" s="89"/>
      <c r="D10" s="89"/>
      <c r="E10" s="89"/>
      <c r="F10" s="2"/>
      <c r="G10" s="2"/>
      <c r="H10" s="2"/>
      <c r="I10" s="2"/>
      <c r="J10" s="23"/>
      <c r="K10" s="24"/>
      <c r="L10" s="4"/>
      <c r="M10" s="4"/>
      <c r="N10" s="124"/>
      <c r="O10" s="123"/>
      <c r="P10" s="125" t="s">
        <v>135</v>
      </c>
      <c r="Q10" s="105"/>
      <c r="R10" s="106"/>
      <c r="S10" s="10">
        <f>SUM(S3:S9)</f>
        <v>0</v>
      </c>
      <c r="T10" s="13"/>
      <c r="U10" s="13"/>
      <c r="V10" s="13"/>
      <c r="W10" s="2"/>
    </row>
    <row r="11" spans="1:23" ht="13.5">
      <c r="A11" s="2"/>
      <c r="B11" s="25" t="s">
        <v>109</v>
      </c>
      <c r="C11" s="2"/>
      <c r="D11" s="2"/>
      <c r="E11" s="26"/>
      <c r="F11" s="129" t="s">
        <v>110</v>
      </c>
      <c r="G11" s="130"/>
      <c r="H11" s="26" t="s">
        <v>111</v>
      </c>
      <c r="I11" s="2"/>
      <c r="J11" s="23"/>
      <c r="K11" s="24"/>
      <c r="L11" s="4"/>
      <c r="M11" s="4"/>
      <c r="N11" s="21"/>
      <c r="O11" s="12"/>
      <c r="P11" s="27"/>
      <c r="Q11" s="28"/>
      <c r="R11" s="27"/>
      <c r="S11" s="22"/>
      <c r="T11" s="29"/>
      <c r="U11" s="29"/>
      <c r="V11" s="29"/>
      <c r="W11" s="2"/>
    </row>
    <row r="12" spans="1:23" ht="13.5">
      <c r="A12" s="2"/>
      <c r="B12" s="26"/>
      <c r="C12" s="2"/>
      <c r="D12" s="2"/>
      <c r="E12" s="2"/>
      <c r="F12" s="2"/>
      <c r="G12" s="4"/>
      <c r="H12" s="26" t="s">
        <v>112</v>
      </c>
      <c r="I12" s="2"/>
      <c r="J12" s="23"/>
      <c r="K12" s="24"/>
      <c r="L12" s="4"/>
      <c r="M12" s="4"/>
      <c r="N12" s="21"/>
      <c r="O12" s="12"/>
      <c r="P12" s="27"/>
      <c r="Q12" s="28"/>
      <c r="R12" s="27"/>
      <c r="S12" s="22"/>
      <c r="T12" s="29"/>
      <c r="U12" s="29"/>
      <c r="V12" s="29"/>
      <c r="W12" s="2"/>
    </row>
    <row r="13" spans="1:23" ht="13.5">
      <c r="A13" s="2"/>
      <c r="B13" s="2"/>
      <c r="C13" s="2"/>
      <c r="D13" s="2"/>
      <c r="E13" s="2"/>
      <c r="F13" s="2"/>
      <c r="G13" s="4"/>
      <c r="H13" s="26" t="s">
        <v>115</v>
      </c>
      <c r="I13" s="2"/>
      <c r="J13" s="23"/>
      <c r="K13" s="24"/>
      <c r="L13" s="4"/>
      <c r="M13" s="4"/>
      <c r="N13" s="21"/>
      <c r="O13" s="12"/>
      <c r="P13" s="27"/>
      <c r="Q13" s="28"/>
      <c r="R13" s="27"/>
      <c r="S13" s="22"/>
      <c r="T13" s="29"/>
      <c r="U13" s="29"/>
      <c r="V13" s="29"/>
      <c r="W13" s="2"/>
    </row>
    <row r="14" spans="1:23" ht="13.5" customHeight="1">
      <c r="A14" s="2"/>
      <c r="B14" s="2"/>
      <c r="C14" s="2"/>
      <c r="D14" s="2"/>
      <c r="E14" s="2"/>
      <c r="F14" s="2"/>
      <c r="G14" s="4"/>
      <c r="H14" s="26" t="s">
        <v>113</v>
      </c>
      <c r="I14" s="2"/>
      <c r="J14" s="23"/>
      <c r="K14" s="24"/>
      <c r="L14" s="4"/>
      <c r="M14" s="4"/>
      <c r="N14" s="21"/>
      <c r="O14" s="12"/>
      <c r="P14" s="27"/>
      <c r="Q14" s="27"/>
      <c r="R14" s="27"/>
      <c r="S14" s="27"/>
      <c r="T14" s="27"/>
      <c r="U14" s="27"/>
      <c r="V14" s="29"/>
      <c r="W14" s="2"/>
    </row>
    <row r="15" spans="1:23" ht="13.5" customHeight="1">
      <c r="A15" s="2"/>
      <c r="B15" s="2"/>
      <c r="C15" s="2"/>
      <c r="D15" s="2"/>
      <c r="E15" s="2"/>
      <c r="F15" s="2"/>
      <c r="G15" s="4"/>
      <c r="H15" s="26"/>
      <c r="I15" s="2"/>
      <c r="J15" s="23"/>
      <c r="K15" s="24"/>
      <c r="L15" s="4"/>
      <c r="M15" s="4"/>
      <c r="N15" s="21"/>
      <c r="O15" s="12"/>
      <c r="P15" s="27"/>
      <c r="Q15" s="27"/>
      <c r="R15" s="27"/>
      <c r="S15" s="27"/>
      <c r="T15" s="27"/>
      <c r="U15" s="27"/>
      <c r="V15" s="29"/>
      <c r="W15" s="2"/>
    </row>
    <row r="16" spans="1:23" ht="12.75">
      <c r="A16" s="2"/>
      <c r="B16" s="97" t="s">
        <v>143</v>
      </c>
      <c r="C16" s="132"/>
      <c r="D16" s="133"/>
      <c r="E16" s="134"/>
      <c r="F16" s="134"/>
      <c r="G16" s="4"/>
      <c r="H16" s="97" t="s">
        <v>144</v>
      </c>
      <c r="I16" s="98"/>
      <c r="J16" s="99"/>
      <c r="K16" s="100"/>
      <c r="L16" s="101" t="s">
        <v>145</v>
      </c>
      <c r="M16" s="89"/>
      <c r="N16" s="89"/>
      <c r="O16" s="89"/>
      <c r="P16" s="120" t="s">
        <v>146</v>
      </c>
      <c r="Q16" s="121"/>
      <c r="R16" s="121"/>
      <c r="S16" s="121"/>
      <c r="T16" s="121"/>
      <c r="U16" s="121"/>
      <c r="V16" s="121"/>
      <c r="W16" s="2"/>
    </row>
    <row r="17" spans="1:23" ht="12.75">
      <c r="A17" s="2"/>
      <c r="B17" s="97" t="s">
        <v>147</v>
      </c>
      <c r="C17" s="98"/>
      <c r="D17" s="133"/>
      <c r="E17" s="134"/>
      <c r="F17" s="134"/>
      <c r="G17" s="4"/>
      <c r="H17" s="2"/>
      <c r="I17" s="2"/>
      <c r="J17" s="99"/>
      <c r="K17" s="100"/>
      <c r="L17" s="107" t="s">
        <v>151</v>
      </c>
      <c r="M17" s="108"/>
      <c r="N17" s="108"/>
      <c r="O17" s="108"/>
      <c r="P17" s="49">
        <v>1</v>
      </c>
      <c r="Q17" s="99"/>
      <c r="R17" s="99"/>
      <c r="S17" s="99"/>
      <c r="T17" s="99"/>
      <c r="U17" s="99"/>
      <c r="V17" s="99"/>
      <c r="W17" s="2"/>
    </row>
    <row r="18" spans="1:23" ht="12.75">
      <c r="A18" s="2"/>
      <c r="B18" s="138" t="s">
        <v>150</v>
      </c>
      <c r="C18" s="139"/>
      <c r="D18" s="133"/>
      <c r="E18" s="100"/>
      <c r="F18" s="100"/>
      <c r="G18" s="4"/>
      <c r="H18" s="135" t="s">
        <v>148</v>
      </c>
      <c r="I18" s="132"/>
      <c r="J18" s="136"/>
      <c r="K18" s="100"/>
      <c r="L18" s="107" t="s">
        <v>152</v>
      </c>
      <c r="M18" s="108"/>
      <c r="N18" s="108"/>
      <c r="O18" s="108"/>
      <c r="P18" s="49">
        <v>2</v>
      </c>
      <c r="Q18" s="99"/>
      <c r="R18" s="99"/>
      <c r="S18" s="99"/>
      <c r="T18" s="99"/>
      <c r="U18" s="99"/>
      <c r="V18" s="99"/>
      <c r="W18" s="2"/>
    </row>
    <row r="19" spans="1:23" ht="12.75">
      <c r="A19" s="2"/>
      <c r="B19" s="135" t="s">
        <v>351</v>
      </c>
      <c r="C19" s="142"/>
      <c r="D19" s="142"/>
      <c r="E19" s="142"/>
      <c r="F19" s="142"/>
      <c r="G19" s="142"/>
      <c r="H19" s="135" t="s">
        <v>361</v>
      </c>
      <c r="I19" s="142"/>
      <c r="J19" s="142"/>
      <c r="K19" s="142"/>
      <c r="L19" s="132"/>
      <c r="M19" s="98"/>
      <c r="N19" s="98"/>
      <c r="O19" s="98"/>
      <c r="P19" s="49">
        <v>3</v>
      </c>
      <c r="Q19" s="99"/>
      <c r="R19" s="99"/>
      <c r="S19" s="99"/>
      <c r="T19" s="99"/>
      <c r="U19" s="99"/>
      <c r="V19" s="99"/>
      <c r="W19" s="2"/>
    </row>
    <row r="20" spans="1:2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1"/>
      <c r="M20" s="1"/>
      <c r="N20" s="2"/>
      <c r="O20" s="2"/>
      <c r="P20" s="137"/>
      <c r="Q20" s="137"/>
      <c r="R20" s="137"/>
      <c r="S20" s="2"/>
      <c r="T20" s="2"/>
      <c r="U20" s="2"/>
      <c r="V20" s="2"/>
      <c r="W20" s="2"/>
    </row>
    <row r="21" spans="1:23" ht="51" customHeight="1">
      <c r="A21" s="50"/>
      <c r="B21" s="51"/>
      <c r="C21" s="52" t="s">
        <v>0</v>
      </c>
      <c r="D21" s="140" t="s">
        <v>129</v>
      </c>
      <c r="E21" s="118"/>
      <c r="F21" s="118"/>
      <c r="G21" s="118"/>
      <c r="H21" s="118"/>
      <c r="I21" s="118"/>
      <c r="J21" s="118"/>
      <c r="K21" s="141"/>
      <c r="L21" s="52" t="s">
        <v>11</v>
      </c>
      <c r="M21" s="52" t="s">
        <v>1</v>
      </c>
      <c r="N21" s="118" t="s">
        <v>2</v>
      </c>
      <c r="O21" s="118"/>
      <c r="P21" s="119"/>
      <c r="Q21" s="119"/>
      <c r="R21" s="119"/>
      <c r="S21" s="119"/>
      <c r="T21" s="119"/>
      <c r="U21" s="119"/>
      <c r="V21" s="119"/>
      <c r="W21" s="119"/>
    </row>
    <row r="22" spans="1:23" s="57" customFormat="1" ht="12.75">
      <c r="A22" s="53"/>
      <c r="B22" s="54" t="s">
        <v>3</v>
      </c>
      <c r="C22" s="55"/>
      <c r="D22" s="55"/>
      <c r="E22" s="55"/>
      <c r="F22" s="55"/>
      <c r="G22" s="55"/>
      <c r="H22" s="55"/>
      <c r="I22" s="55"/>
      <c r="J22" s="55"/>
      <c r="K22" s="55"/>
      <c r="L22" s="56"/>
      <c r="M22" s="56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s="60" customFormat="1" ht="12.75">
      <c r="A23" s="58"/>
      <c r="B23" s="59"/>
      <c r="C23" s="88" t="s">
        <v>4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</row>
    <row r="24" spans="1:23" s="63" customFormat="1" ht="12.75">
      <c r="A24" s="61"/>
      <c r="B24" s="62" t="s">
        <v>5</v>
      </c>
      <c r="C24" s="46">
        <v>0</v>
      </c>
      <c r="D24" s="84" t="s">
        <v>117</v>
      </c>
      <c r="E24" s="84"/>
      <c r="F24" s="84"/>
      <c r="G24" s="84"/>
      <c r="H24" s="84"/>
      <c r="I24" s="84"/>
      <c r="J24" s="84"/>
      <c r="K24" s="84"/>
      <c r="L24" s="36"/>
      <c r="M24" s="35"/>
      <c r="N24" s="85"/>
      <c r="O24" s="86"/>
      <c r="P24" s="86"/>
      <c r="Q24" s="86"/>
      <c r="R24" s="86"/>
      <c r="S24" s="86"/>
      <c r="T24" s="86"/>
      <c r="U24" s="86"/>
      <c r="V24" s="86"/>
      <c r="W24" s="87"/>
    </row>
    <row r="25" spans="1:23" s="60" customFormat="1" ht="12.75">
      <c r="A25" s="58"/>
      <c r="B25" s="59"/>
      <c r="C25" s="88" t="s">
        <v>6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</row>
    <row r="26" spans="1:23" s="60" customFormat="1" ht="25.5" customHeight="1">
      <c r="A26" s="64"/>
      <c r="B26" s="45">
        <v>110.1</v>
      </c>
      <c r="C26" s="46">
        <v>20</v>
      </c>
      <c r="D26" s="84" t="s">
        <v>156</v>
      </c>
      <c r="E26" s="84"/>
      <c r="F26" s="84"/>
      <c r="G26" s="84"/>
      <c r="H26" s="84"/>
      <c r="I26" s="84"/>
      <c r="J26" s="84"/>
      <c r="K26" s="84"/>
      <c r="L26" s="37"/>
      <c r="M26" s="30"/>
      <c r="N26" s="85"/>
      <c r="O26" s="86"/>
      <c r="P26" s="86"/>
      <c r="Q26" s="86"/>
      <c r="R26" s="86"/>
      <c r="S26" s="86"/>
      <c r="T26" s="86"/>
      <c r="U26" s="86"/>
      <c r="V26" s="86"/>
      <c r="W26" s="87"/>
    </row>
    <row r="27" spans="1:23" s="63" customFormat="1" ht="12.75">
      <c r="A27" s="61"/>
      <c r="B27" s="45">
        <v>110.2</v>
      </c>
      <c r="C27" s="46">
        <v>5</v>
      </c>
      <c r="D27" s="84" t="s">
        <v>157</v>
      </c>
      <c r="E27" s="84"/>
      <c r="F27" s="84"/>
      <c r="G27" s="84"/>
      <c r="H27" s="84"/>
      <c r="I27" s="84"/>
      <c r="J27" s="84"/>
      <c r="K27" s="84"/>
      <c r="L27" s="38"/>
      <c r="M27" s="31"/>
      <c r="N27" s="85"/>
      <c r="O27" s="86"/>
      <c r="P27" s="86"/>
      <c r="Q27" s="86"/>
      <c r="R27" s="86"/>
      <c r="S27" s="86"/>
      <c r="T27" s="86"/>
      <c r="U27" s="86"/>
      <c r="V27" s="86"/>
      <c r="W27" s="87"/>
    </row>
    <row r="28" spans="1:23" s="60" customFormat="1" ht="12.75">
      <c r="A28" s="66"/>
      <c r="B28" s="45">
        <v>110.4</v>
      </c>
      <c r="C28" s="46">
        <v>5</v>
      </c>
      <c r="D28" s="84" t="s">
        <v>158</v>
      </c>
      <c r="E28" s="84"/>
      <c r="F28" s="84"/>
      <c r="G28" s="84"/>
      <c r="H28" s="84"/>
      <c r="I28" s="84"/>
      <c r="J28" s="84"/>
      <c r="K28" s="84"/>
      <c r="L28" s="37"/>
      <c r="M28" s="30"/>
      <c r="N28" s="85"/>
      <c r="O28" s="86"/>
      <c r="P28" s="86"/>
      <c r="Q28" s="86"/>
      <c r="R28" s="86"/>
      <c r="S28" s="86"/>
      <c r="T28" s="86"/>
      <c r="U28" s="86"/>
      <c r="V28" s="86"/>
      <c r="W28" s="87"/>
    </row>
    <row r="29" spans="1:23" s="60" customFormat="1" ht="12.75">
      <c r="A29" s="58"/>
      <c r="B29" s="59"/>
      <c r="C29" s="88" t="s">
        <v>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</row>
    <row r="30" spans="1:23" s="68" customFormat="1" ht="12.75">
      <c r="A30" s="67"/>
      <c r="B30" s="45">
        <v>120.1</v>
      </c>
      <c r="C30" s="46">
        <v>7</v>
      </c>
      <c r="D30" s="84" t="s">
        <v>159</v>
      </c>
      <c r="E30" s="84"/>
      <c r="F30" s="84"/>
      <c r="G30" s="84"/>
      <c r="H30" s="84"/>
      <c r="I30" s="84"/>
      <c r="J30" s="84"/>
      <c r="K30" s="84"/>
      <c r="L30" s="37"/>
      <c r="M30" s="30"/>
      <c r="N30" s="85"/>
      <c r="O30" s="86"/>
      <c r="P30" s="86"/>
      <c r="Q30" s="86"/>
      <c r="R30" s="86"/>
      <c r="S30" s="86"/>
      <c r="T30" s="86"/>
      <c r="U30" s="86"/>
      <c r="V30" s="86"/>
      <c r="W30" s="87"/>
    </row>
    <row r="31" spans="1:23" s="60" customFormat="1" ht="12.75">
      <c r="A31" s="58"/>
      <c r="B31" s="59"/>
      <c r="C31" s="88" t="s">
        <v>8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</row>
    <row r="32" spans="1:23" s="68" customFormat="1" ht="12.75">
      <c r="A32" s="67"/>
      <c r="B32" s="45">
        <v>130.1</v>
      </c>
      <c r="C32" s="46">
        <v>5</v>
      </c>
      <c r="D32" s="84" t="s">
        <v>161</v>
      </c>
      <c r="E32" s="84"/>
      <c r="F32" s="84"/>
      <c r="G32" s="84"/>
      <c r="H32" s="84"/>
      <c r="I32" s="84"/>
      <c r="J32" s="84"/>
      <c r="K32" s="84"/>
      <c r="L32" s="37"/>
      <c r="M32" s="30"/>
      <c r="N32" s="85"/>
      <c r="O32" s="86"/>
      <c r="P32" s="86"/>
      <c r="Q32" s="86"/>
      <c r="R32" s="86"/>
      <c r="S32" s="86"/>
      <c r="T32" s="86"/>
      <c r="U32" s="86"/>
      <c r="V32" s="86"/>
      <c r="W32" s="87"/>
    </row>
    <row r="33" spans="1:23" s="68" customFormat="1" ht="12.75">
      <c r="A33" s="67"/>
      <c r="B33" s="45">
        <v>130.2</v>
      </c>
      <c r="C33" s="46">
        <v>5</v>
      </c>
      <c r="D33" s="84" t="s">
        <v>163</v>
      </c>
      <c r="E33" s="84"/>
      <c r="F33" s="84"/>
      <c r="G33" s="84"/>
      <c r="H33" s="84"/>
      <c r="I33" s="84"/>
      <c r="J33" s="84"/>
      <c r="K33" s="84"/>
      <c r="L33" s="37"/>
      <c r="M33" s="30"/>
      <c r="N33" s="85"/>
      <c r="O33" s="86"/>
      <c r="P33" s="86"/>
      <c r="Q33" s="86"/>
      <c r="R33" s="86"/>
      <c r="S33" s="86"/>
      <c r="T33" s="86"/>
      <c r="U33" s="86"/>
      <c r="V33" s="86"/>
      <c r="W33" s="87"/>
    </row>
    <row r="34" spans="1:23" s="68" customFormat="1" ht="12.75">
      <c r="A34" s="67"/>
      <c r="B34" s="45">
        <v>130.3</v>
      </c>
      <c r="C34" s="46">
        <v>10</v>
      </c>
      <c r="D34" s="84" t="s">
        <v>162</v>
      </c>
      <c r="E34" s="84"/>
      <c r="F34" s="84"/>
      <c r="G34" s="84"/>
      <c r="H34" s="84"/>
      <c r="I34" s="84"/>
      <c r="J34" s="84"/>
      <c r="K34" s="84"/>
      <c r="L34" s="37"/>
      <c r="M34" s="30"/>
      <c r="N34" s="85"/>
      <c r="O34" s="86"/>
      <c r="P34" s="86"/>
      <c r="Q34" s="86"/>
      <c r="R34" s="86"/>
      <c r="S34" s="86"/>
      <c r="T34" s="86"/>
      <c r="U34" s="86"/>
      <c r="V34" s="86"/>
      <c r="W34" s="87"/>
    </row>
    <row r="35" spans="1:23" s="68" customFormat="1" ht="12.75">
      <c r="A35" s="67"/>
      <c r="B35" s="45">
        <v>130.4</v>
      </c>
      <c r="C35" s="46">
        <v>5</v>
      </c>
      <c r="D35" s="84" t="s">
        <v>160</v>
      </c>
      <c r="E35" s="84"/>
      <c r="F35" s="84"/>
      <c r="G35" s="84"/>
      <c r="H35" s="84"/>
      <c r="I35" s="84"/>
      <c r="J35" s="84"/>
      <c r="K35" s="84"/>
      <c r="L35" s="37"/>
      <c r="M35" s="30"/>
      <c r="N35" s="85"/>
      <c r="O35" s="86"/>
      <c r="P35" s="86"/>
      <c r="Q35" s="86"/>
      <c r="R35" s="86"/>
      <c r="S35" s="86"/>
      <c r="T35" s="86"/>
      <c r="U35" s="86"/>
      <c r="V35" s="86"/>
      <c r="W35" s="87"/>
    </row>
    <row r="36" spans="1:23" s="60" customFormat="1" ht="12.75">
      <c r="A36" s="58"/>
      <c r="B36" s="59"/>
      <c r="C36" s="88" t="s">
        <v>319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</row>
    <row r="37" spans="1:23" s="68" customFormat="1" ht="12.75">
      <c r="A37" s="67"/>
      <c r="B37" s="45" t="s">
        <v>104</v>
      </c>
      <c r="C37" s="46">
        <v>0</v>
      </c>
      <c r="D37" s="84" t="s">
        <v>167</v>
      </c>
      <c r="E37" s="84"/>
      <c r="F37" s="84"/>
      <c r="G37" s="84"/>
      <c r="H37" s="84"/>
      <c r="I37" s="84"/>
      <c r="J37" s="84"/>
      <c r="K37" s="84"/>
      <c r="L37" s="37"/>
      <c r="M37" s="30"/>
      <c r="N37" s="85"/>
      <c r="O37" s="86"/>
      <c r="P37" s="86"/>
      <c r="Q37" s="86"/>
      <c r="R37" s="86"/>
      <c r="S37" s="86"/>
      <c r="T37" s="86"/>
      <c r="U37" s="86"/>
      <c r="V37" s="86"/>
      <c r="W37" s="87"/>
    </row>
    <row r="38" spans="1:23" s="68" customFormat="1" ht="25.5" customHeight="1">
      <c r="A38" s="67"/>
      <c r="B38" s="45">
        <v>140.1</v>
      </c>
      <c r="C38" s="46">
        <v>7</v>
      </c>
      <c r="D38" s="84" t="s">
        <v>166</v>
      </c>
      <c r="E38" s="84"/>
      <c r="F38" s="84"/>
      <c r="G38" s="84"/>
      <c r="H38" s="84"/>
      <c r="I38" s="84"/>
      <c r="J38" s="84"/>
      <c r="K38" s="84"/>
      <c r="L38" s="37"/>
      <c r="M38" s="30"/>
      <c r="N38" s="85"/>
      <c r="O38" s="86"/>
      <c r="P38" s="86"/>
      <c r="Q38" s="86"/>
      <c r="R38" s="86"/>
      <c r="S38" s="86"/>
      <c r="T38" s="86"/>
      <c r="U38" s="86"/>
      <c r="V38" s="86"/>
      <c r="W38" s="87"/>
    </row>
    <row r="39" spans="1:23" s="68" customFormat="1" ht="12.75">
      <c r="A39" s="67"/>
      <c r="B39" s="45">
        <v>140.2</v>
      </c>
      <c r="C39" s="46">
        <v>10</v>
      </c>
      <c r="D39" s="84" t="s">
        <v>165</v>
      </c>
      <c r="E39" s="84"/>
      <c r="F39" s="84"/>
      <c r="G39" s="84"/>
      <c r="H39" s="84"/>
      <c r="I39" s="84"/>
      <c r="J39" s="84"/>
      <c r="K39" s="84"/>
      <c r="L39" s="37"/>
      <c r="M39" s="30"/>
      <c r="N39" s="85"/>
      <c r="O39" s="86"/>
      <c r="P39" s="86"/>
      <c r="Q39" s="86"/>
      <c r="R39" s="86"/>
      <c r="S39" s="86"/>
      <c r="T39" s="86"/>
      <c r="U39" s="86"/>
      <c r="V39" s="86"/>
      <c r="W39" s="87"/>
    </row>
    <row r="40" spans="1:23" s="68" customFormat="1" ht="12.75">
      <c r="A40" s="67"/>
      <c r="B40" s="45">
        <v>140.3</v>
      </c>
      <c r="C40" s="46">
        <v>8</v>
      </c>
      <c r="D40" s="84" t="s">
        <v>9</v>
      </c>
      <c r="E40" s="84"/>
      <c r="F40" s="84"/>
      <c r="G40" s="84"/>
      <c r="H40" s="84"/>
      <c r="I40" s="84"/>
      <c r="J40" s="84"/>
      <c r="K40" s="84"/>
      <c r="L40" s="37"/>
      <c r="M40" s="30"/>
      <c r="N40" s="85"/>
      <c r="O40" s="86"/>
      <c r="P40" s="86"/>
      <c r="Q40" s="86"/>
      <c r="R40" s="86"/>
      <c r="S40" s="86"/>
      <c r="T40" s="86"/>
      <c r="U40" s="86"/>
      <c r="V40" s="86"/>
      <c r="W40" s="87"/>
    </row>
    <row r="41" spans="1:23" s="68" customFormat="1" ht="12.75">
      <c r="A41" s="69"/>
      <c r="B41" s="45">
        <v>140.4</v>
      </c>
      <c r="C41" s="46">
        <v>5</v>
      </c>
      <c r="D41" s="84" t="s">
        <v>164</v>
      </c>
      <c r="E41" s="84"/>
      <c r="F41" s="84"/>
      <c r="G41" s="84"/>
      <c r="H41" s="84"/>
      <c r="I41" s="84"/>
      <c r="J41" s="84"/>
      <c r="K41" s="84"/>
      <c r="L41" s="39"/>
      <c r="M41" s="32"/>
      <c r="N41" s="85"/>
      <c r="O41" s="86"/>
      <c r="P41" s="86"/>
      <c r="Q41" s="86"/>
      <c r="R41" s="86"/>
      <c r="S41" s="86"/>
      <c r="T41" s="86"/>
      <c r="U41" s="86"/>
      <c r="V41" s="86"/>
      <c r="W41" s="87"/>
    </row>
    <row r="42" spans="1:23" s="60" customFormat="1" ht="12.75">
      <c r="A42" s="58"/>
      <c r="B42" s="59"/>
      <c r="C42" s="88" t="s">
        <v>320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</row>
    <row r="43" spans="1:23" s="68" customFormat="1" ht="12.75">
      <c r="A43" s="67"/>
      <c r="B43" s="45">
        <v>151.1</v>
      </c>
      <c r="C43" s="46">
        <v>7</v>
      </c>
      <c r="D43" s="84" t="s">
        <v>168</v>
      </c>
      <c r="E43" s="84"/>
      <c r="F43" s="84"/>
      <c r="G43" s="84"/>
      <c r="H43" s="84"/>
      <c r="I43" s="84"/>
      <c r="J43" s="84"/>
      <c r="K43" s="84"/>
      <c r="L43" s="37"/>
      <c r="M43" s="30"/>
      <c r="N43" s="85"/>
      <c r="O43" s="86"/>
      <c r="P43" s="86"/>
      <c r="Q43" s="86"/>
      <c r="R43" s="86"/>
      <c r="S43" s="86"/>
      <c r="T43" s="86"/>
      <c r="U43" s="86"/>
      <c r="V43" s="86"/>
      <c r="W43" s="87"/>
    </row>
    <row r="44" spans="1:23" s="68" customFormat="1" ht="12.75">
      <c r="A44" s="69"/>
      <c r="B44" s="45">
        <v>151.2</v>
      </c>
      <c r="C44" s="46">
        <v>7</v>
      </c>
      <c r="D44" s="84" t="s">
        <v>173</v>
      </c>
      <c r="E44" s="84"/>
      <c r="F44" s="84"/>
      <c r="G44" s="84"/>
      <c r="H44" s="84"/>
      <c r="I44" s="84"/>
      <c r="J44" s="84"/>
      <c r="K44" s="84"/>
      <c r="L44" s="39"/>
      <c r="M44" s="32"/>
      <c r="N44" s="85"/>
      <c r="O44" s="86"/>
      <c r="P44" s="86"/>
      <c r="Q44" s="86"/>
      <c r="R44" s="86"/>
      <c r="S44" s="86"/>
      <c r="T44" s="86"/>
      <c r="U44" s="86"/>
      <c r="V44" s="86"/>
      <c r="W44" s="87"/>
    </row>
    <row r="45" spans="1:23" s="68" customFormat="1" ht="12.75">
      <c r="A45" s="69"/>
      <c r="B45" s="45">
        <v>151.3</v>
      </c>
      <c r="C45" s="46">
        <v>7</v>
      </c>
      <c r="D45" s="84" t="s">
        <v>169</v>
      </c>
      <c r="E45" s="84"/>
      <c r="F45" s="84"/>
      <c r="G45" s="84"/>
      <c r="H45" s="84"/>
      <c r="I45" s="84"/>
      <c r="J45" s="84"/>
      <c r="K45" s="84"/>
      <c r="L45" s="39"/>
      <c r="M45" s="32"/>
      <c r="N45" s="85"/>
      <c r="O45" s="86"/>
      <c r="P45" s="86"/>
      <c r="Q45" s="86"/>
      <c r="R45" s="86"/>
      <c r="S45" s="86"/>
      <c r="T45" s="86"/>
      <c r="U45" s="86"/>
      <c r="V45" s="86"/>
      <c r="W45" s="87"/>
    </row>
    <row r="46" spans="1:23" s="68" customFormat="1" ht="12.75">
      <c r="A46" s="67"/>
      <c r="B46" s="45">
        <v>151.4</v>
      </c>
      <c r="C46" s="46">
        <v>5</v>
      </c>
      <c r="D46" s="84" t="s">
        <v>170</v>
      </c>
      <c r="E46" s="84"/>
      <c r="F46" s="84"/>
      <c r="G46" s="84"/>
      <c r="H46" s="84"/>
      <c r="I46" s="84"/>
      <c r="J46" s="84"/>
      <c r="K46" s="84"/>
      <c r="L46" s="37"/>
      <c r="M46" s="30"/>
      <c r="N46" s="85"/>
      <c r="O46" s="86"/>
      <c r="P46" s="86"/>
      <c r="Q46" s="86"/>
      <c r="R46" s="86"/>
      <c r="S46" s="86"/>
      <c r="T46" s="86"/>
      <c r="U46" s="86"/>
      <c r="V46" s="86"/>
      <c r="W46" s="87"/>
    </row>
    <row r="47" spans="1:23" s="68" customFormat="1" ht="12.75">
      <c r="A47" s="67"/>
      <c r="B47" s="45">
        <v>152.1</v>
      </c>
      <c r="C47" s="46">
        <v>8</v>
      </c>
      <c r="D47" s="84" t="s">
        <v>171</v>
      </c>
      <c r="E47" s="84"/>
      <c r="F47" s="84"/>
      <c r="G47" s="84"/>
      <c r="H47" s="84"/>
      <c r="I47" s="84"/>
      <c r="J47" s="84"/>
      <c r="K47" s="84"/>
      <c r="L47" s="37"/>
      <c r="M47" s="47"/>
      <c r="N47" s="85"/>
      <c r="O47" s="86"/>
      <c r="P47" s="86"/>
      <c r="Q47" s="86"/>
      <c r="R47" s="86"/>
      <c r="S47" s="86"/>
      <c r="T47" s="86"/>
      <c r="U47" s="86"/>
      <c r="V47" s="86"/>
      <c r="W47" s="87"/>
    </row>
    <row r="48" spans="1:25" s="63" customFormat="1" ht="38.25" customHeight="1">
      <c r="A48" s="61"/>
      <c r="B48" s="45">
        <v>152.2</v>
      </c>
      <c r="C48" s="46">
        <v>20</v>
      </c>
      <c r="D48" s="84" t="s">
        <v>172</v>
      </c>
      <c r="E48" s="84"/>
      <c r="F48" s="84"/>
      <c r="G48" s="84"/>
      <c r="H48" s="84"/>
      <c r="I48" s="84"/>
      <c r="J48" s="84"/>
      <c r="K48" s="84"/>
      <c r="L48" s="38"/>
      <c r="M48" s="31"/>
      <c r="N48" s="85"/>
      <c r="O48" s="86"/>
      <c r="P48" s="86"/>
      <c r="Q48" s="86"/>
      <c r="R48" s="86"/>
      <c r="S48" s="86"/>
      <c r="T48" s="86"/>
      <c r="U48" s="86"/>
      <c r="V48" s="86"/>
      <c r="W48" s="87"/>
      <c r="Y48" s="63">
        <f>SUM(C44:C142)</f>
        <v>789</v>
      </c>
    </row>
    <row r="49" spans="1:23" s="60" customFormat="1" ht="12.75">
      <c r="A49" s="58"/>
      <c r="B49" s="59"/>
      <c r="C49" s="88" t="s">
        <v>10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</row>
    <row r="50" spans="1:23" s="63" customFormat="1" ht="25.5" customHeight="1">
      <c r="A50" s="67"/>
      <c r="B50" s="45">
        <v>160.1</v>
      </c>
      <c r="C50" s="46">
        <v>5</v>
      </c>
      <c r="D50" s="84" t="s">
        <v>174</v>
      </c>
      <c r="E50" s="84"/>
      <c r="F50" s="84"/>
      <c r="G50" s="84"/>
      <c r="H50" s="84"/>
      <c r="I50" s="84"/>
      <c r="J50" s="84"/>
      <c r="K50" s="84"/>
      <c r="L50" s="37"/>
      <c r="M50" s="30"/>
      <c r="N50" s="113"/>
      <c r="O50" s="114"/>
      <c r="P50" s="115"/>
      <c r="Q50" s="115"/>
      <c r="R50" s="115"/>
      <c r="S50" s="115"/>
      <c r="T50" s="115"/>
      <c r="U50" s="115"/>
      <c r="V50" s="115"/>
      <c r="W50" s="116"/>
    </row>
    <row r="51" spans="1:23" s="63" customFormat="1" ht="12.75">
      <c r="A51" s="67"/>
      <c r="B51" s="70"/>
      <c r="C51" s="71"/>
      <c r="D51" s="143" t="s">
        <v>321</v>
      </c>
      <c r="E51" s="143"/>
      <c r="F51" s="143"/>
      <c r="G51" s="143"/>
      <c r="H51" s="143"/>
      <c r="I51" s="143"/>
      <c r="J51" s="143"/>
      <c r="K51" s="143"/>
      <c r="L51" s="72"/>
      <c r="M51" s="73">
        <f>SUM(M23:M50)</f>
        <v>0</v>
      </c>
      <c r="N51" s="109"/>
      <c r="O51" s="110"/>
      <c r="P51" s="111"/>
      <c r="Q51" s="111"/>
      <c r="R51" s="111"/>
      <c r="S51" s="111"/>
      <c r="T51" s="111"/>
      <c r="U51" s="111"/>
      <c r="V51" s="111"/>
      <c r="W51" s="112"/>
    </row>
    <row r="52" spans="1:23" s="57" customFormat="1" ht="12.75">
      <c r="A52" s="53"/>
      <c r="B52" s="54" t="s">
        <v>12</v>
      </c>
      <c r="C52" s="55"/>
      <c r="D52" s="55"/>
      <c r="E52" s="55"/>
      <c r="F52" s="55"/>
      <c r="G52" s="55"/>
      <c r="H52" s="55"/>
      <c r="I52" s="55"/>
      <c r="J52" s="55"/>
      <c r="K52" s="55"/>
      <c r="L52" s="56"/>
      <c r="M52" s="56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1:23" s="60" customFormat="1" ht="12.75">
      <c r="A53" s="58"/>
      <c r="B53" s="59"/>
      <c r="C53" s="88" t="s">
        <v>328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1:23" s="63" customFormat="1" ht="12.75">
      <c r="A54" s="67"/>
      <c r="B54" s="45" t="s">
        <v>13</v>
      </c>
      <c r="C54" s="46">
        <v>0</v>
      </c>
      <c r="D54" s="84" t="s">
        <v>14</v>
      </c>
      <c r="E54" s="84"/>
      <c r="F54" s="84"/>
      <c r="G54" s="84"/>
      <c r="H54" s="84"/>
      <c r="I54" s="84"/>
      <c r="J54" s="84"/>
      <c r="K54" s="84"/>
      <c r="L54" s="37"/>
      <c r="M54" s="30"/>
      <c r="N54" s="85"/>
      <c r="O54" s="86"/>
      <c r="P54" s="86"/>
      <c r="Q54" s="86"/>
      <c r="R54" s="86"/>
      <c r="S54" s="86"/>
      <c r="T54" s="86"/>
      <c r="U54" s="86"/>
      <c r="V54" s="86"/>
      <c r="W54" s="87"/>
    </row>
    <row r="55" spans="1:23" s="63" customFormat="1" ht="25.5" customHeight="1">
      <c r="A55" s="67"/>
      <c r="B55" s="45" t="s">
        <v>105</v>
      </c>
      <c r="C55" s="46">
        <v>0</v>
      </c>
      <c r="D55" s="84" t="s">
        <v>175</v>
      </c>
      <c r="E55" s="84"/>
      <c r="F55" s="84"/>
      <c r="G55" s="84"/>
      <c r="H55" s="84"/>
      <c r="I55" s="84"/>
      <c r="J55" s="84"/>
      <c r="K55" s="84"/>
      <c r="L55" s="37"/>
      <c r="M55" s="30"/>
      <c r="N55" s="85"/>
      <c r="O55" s="86"/>
      <c r="P55" s="86"/>
      <c r="Q55" s="86"/>
      <c r="R55" s="86"/>
      <c r="S55" s="86"/>
      <c r="T55" s="86"/>
      <c r="U55" s="86"/>
      <c r="V55" s="86"/>
      <c r="W55" s="87"/>
    </row>
    <row r="56" spans="1:23" s="60" customFormat="1" ht="12.75">
      <c r="A56" s="58"/>
      <c r="B56" s="59"/>
      <c r="C56" s="88" t="s">
        <v>329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1:23" s="63" customFormat="1" ht="26.25" customHeight="1">
      <c r="A57" s="67"/>
      <c r="B57" s="45">
        <v>210.1</v>
      </c>
      <c r="C57" s="46">
        <v>40</v>
      </c>
      <c r="D57" s="84" t="s">
        <v>190</v>
      </c>
      <c r="E57" s="84"/>
      <c r="F57" s="84"/>
      <c r="G57" s="84"/>
      <c r="H57" s="84"/>
      <c r="I57" s="84"/>
      <c r="J57" s="84"/>
      <c r="K57" s="84"/>
      <c r="L57" s="37"/>
      <c r="M57" s="30"/>
      <c r="N57" s="85"/>
      <c r="O57" s="86"/>
      <c r="P57" s="86"/>
      <c r="Q57" s="86"/>
      <c r="R57" s="86"/>
      <c r="S57" s="86"/>
      <c r="T57" s="86"/>
      <c r="U57" s="86"/>
      <c r="V57" s="86"/>
      <c r="W57" s="87"/>
    </row>
    <row r="58" spans="1:23" s="63" customFormat="1" ht="25.5" customHeight="1">
      <c r="A58" s="67"/>
      <c r="B58" s="45">
        <v>210.2</v>
      </c>
      <c r="C58" s="46">
        <v>40</v>
      </c>
      <c r="D58" s="84" t="s">
        <v>106</v>
      </c>
      <c r="E58" s="84"/>
      <c r="F58" s="84"/>
      <c r="G58" s="84"/>
      <c r="H58" s="84"/>
      <c r="I58" s="84"/>
      <c r="J58" s="84"/>
      <c r="K58" s="84"/>
      <c r="L58" s="37"/>
      <c r="M58" s="30"/>
      <c r="N58" s="85"/>
      <c r="O58" s="86"/>
      <c r="P58" s="86"/>
      <c r="Q58" s="86"/>
      <c r="R58" s="86"/>
      <c r="S58" s="86"/>
      <c r="T58" s="86"/>
      <c r="U58" s="86"/>
      <c r="V58" s="86"/>
      <c r="W58" s="87"/>
    </row>
    <row r="59" spans="1:23" s="63" customFormat="1" ht="12.75">
      <c r="A59" s="67"/>
      <c r="B59" s="45">
        <v>210.3</v>
      </c>
      <c r="C59" s="46">
        <v>20</v>
      </c>
      <c r="D59" s="84" t="s">
        <v>191</v>
      </c>
      <c r="E59" s="84"/>
      <c r="F59" s="84"/>
      <c r="G59" s="84"/>
      <c r="H59" s="84"/>
      <c r="I59" s="84"/>
      <c r="J59" s="84"/>
      <c r="K59" s="84"/>
      <c r="L59" s="37"/>
      <c r="M59" s="30"/>
      <c r="N59" s="85"/>
      <c r="O59" s="86"/>
      <c r="P59" s="86"/>
      <c r="Q59" s="86"/>
      <c r="R59" s="86"/>
      <c r="S59" s="86"/>
      <c r="T59" s="86"/>
      <c r="U59" s="86"/>
      <c r="V59" s="86"/>
      <c r="W59" s="87"/>
    </row>
    <row r="60" spans="1:23" s="63" customFormat="1" ht="12.75">
      <c r="A60" s="67"/>
      <c r="B60" s="45">
        <v>210.4</v>
      </c>
      <c r="C60" s="46">
        <v>10</v>
      </c>
      <c r="D60" s="84" t="s">
        <v>178</v>
      </c>
      <c r="E60" s="84"/>
      <c r="F60" s="84"/>
      <c r="G60" s="84"/>
      <c r="H60" s="84"/>
      <c r="I60" s="84"/>
      <c r="J60" s="84"/>
      <c r="K60" s="84"/>
      <c r="L60" s="37"/>
      <c r="M60" s="30"/>
      <c r="N60" s="85"/>
      <c r="O60" s="86"/>
      <c r="P60" s="86"/>
      <c r="Q60" s="86"/>
      <c r="R60" s="86"/>
      <c r="S60" s="86"/>
      <c r="T60" s="86"/>
      <c r="U60" s="86"/>
      <c r="V60" s="86"/>
      <c r="W60" s="87"/>
    </row>
    <row r="61" spans="1:23" s="63" customFormat="1" ht="12.75">
      <c r="A61" s="67"/>
      <c r="B61" s="45">
        <v>210.5</v>
      </c>
      <c r="C61" s="46">
        <v>8</v>
      </c>
      <c r="D61" s="84" t="s">
        <v>177</v>
      </c>
      <c r="E61" s="84"/>
      <c r="F61" s="84"/>
      <c r="G61" s="84"/>
      <c r="H61" s="84"/>
      <c r="I61" s="84"/>
      <c r="J61" s="84"/>
      <c r="K61" s="84"/>
      <c r="L61" s="37"/>
      <c r="M61" s="30"/>
      <c r="N61" s="85"/>
      <c r="O61" s="86"/>
      <c r="P61" s="86"/>
      <c r="Q61" s="86"/>
      <c r="R61" s="86"/>
      <c r="S61" s="86"/>
      <c r="T61" s="86"/>
      <c r="U61" s="86"/>
      <c r="V61" s="86"/>
      <c r="W61" s="87"/>
    </row>
    <row r="62" spans="1:23" s="63" customFormat="1" ht="25.5" customHeight="1">
      <c r="A62" s="67"/>
      <c r="B62" s="45">
        <v>210.6</v>
      </c>
      <c r="C62" s="46">
        <v>10</v>
      </c>
      <c r="D62" s="84" t="s">
        <v>187</v>
      </c>
      <c r="E62" s="84"/>
      <c r="F62" s="84"/>
      <c r="G62" s="84"/>
      <c r="H62" s="84"/>
      <c r="I62" s="84"/>
      <c r="J62" s="84"/>
      <c r="K62" s="84"/>
      <c r="L62" s="37"/>
      <c r="M62" s="30"/>
      <c r="N62" s="85"/>
      <c r="O62" s="86"/>
      <c r="P62" s="86"/>
      <c r="Q62" s="86"/>
      <c r="R62" s="86"/>
      <c r="S62" s="86"/>
      <c r="T62" s="86"/>
      <c r="U62" s="86"/>
      <c r="V62" s="86"/>
      <c r="W62" s="87"/>
    </row>
    <row r="63" spans="1:23" s="63" customFormat="1" ht="25.5" customHeight="1">
      <c r="A63" s="67"/>
      <c r="B63" s="45">
        <v>210.7</v>
      </c>
      <c r="C63" s="46">
        <v>50</v>
      </c>
      <c r="D63" s="84" t="s">
        <v>188</v>
      </c>
      <c r="E63" s="84"/>
      <c r="F63" s="84"/>
      <c r="G63" s="84"/>
      <c r="H63" s="84"/>
      <c r="I63" s="84"/>
      <c r="J63" s="84"/>
      <c r="K63" s="84"/>
      <c r="L63" s="37"/>
      <c r="M63" s="30"/>
      <c r="N63" s="85"/>
      <c r="O63" s="86"/>
      <c r="P63" s="86"/>
      <c r="Q63" s="86"/>
      <c r="R63" s="86"/>
      <c r="S63" s="86"/>
      <c r="T63" s="86"/>
      <c r="U63" s="86"/>
      <c r="V63" s="86"/>
      <c r="W63" s="87"/>
    </row>
    <row r="64" spans="1:23" s="60" customFormat="1" ht="12.75">
      <c r="A64" s="58"/>
      <c r="B64" s="59"/>
      <c r="C64" s="88" t="s">
        <v>330</v>
      </c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1:23" s="68" customFormat="1" ht="25.5" customHeight="1">
      <c r="A65" s="69"/>
      <c r="B65" s="45">
        <v>211.1</v>
      </c>
      <c r="C65" s="46">
        <v>10</v>
      </c>
      <c r="D65" s="84" t="s">
        <v>192</v>
      </c>
      <c r="E65" s="84"/>
      <c r="F65" s="84"/>
      <c r="G65" s="84"/>
      <c r="H65" s="84"/>
      <c r="I65" s="84"/>
      <c r="J65" s="84"/>
      <c r="K65" s="84"/>
      <c r="L65" s="39"/>
      <c r="M65" s="32"/>
      <c r="N65" s="85"/>
      <c r="O65" s="86"/>
      <c r="P65" s="86"/>
      <c r="Q65" s="86"/>
      <c r="R65" s="86"/>
      <c r="S65" s="86"/>
      <c r="T65" s="86"/>
      <c r="U65" s="86"/>
      <c r="V65" s="86"/>
      <c r="W65" s="87"/>
    </row>
    <row r="66" spans="1:23" s="63" customFormat="1" ht="12.75">
      <c r="A66" s="67"/>
      <c r="B66" s="45">
        <v>211.2</v>
      </c>
      <c r="C66" s="46">
        <v>10</v>
      </c>
      <c r="D66" s="84" t="s">
        <v>363</v>
      </c>
      <c r="E66" s="84"/>
      <c r="F66" s="84"/>
      <c r="G66" s="84"/>
      <c r="H66" s="84"/>
      <c r="I66" s="84"/>
      <c r="J66" s="84"/>
      <c r="K66" s="84"/>
      <c r="L66" s="37"/>
      <c r="M66" s="30"/>
      <c r="N66" s="85"/>
      <c r="O66" s="86"/>
      <c r="P66" s="86"/>
      <c r="Q66" s="86"/>
      <c r="R66" s="86"/>
      <c r="S66" s="86"/>
      <c r="T66" s="86"/>
      <c r="U66" s="86"/>
      <c r="V66" s="86"/>
      <c r="W66" s="87"/>
    </row>
    <row r="67" spans="1:23" s="63" customFormat="1" ht="12.75">
      <c r="A67" s="67"/>
      <c r="B67" s="45">
        <v>211.3</v>
      </c>
      <c r="C67" s="46">
        <v>8</v>
      </c>
      <c r="D67" s="84" t="s">
        <v>193</v>
      </c>
      <c r="E67" s="84"/>
      <c r="F67" s="84"/>
      <c r="G67" s="84"/>
      <c r="H67" s="84"/>
      <c r="I67" s="84"/>
      <c r="J67" s="84"/>
      <c r="K67" s="84"/>
      <c r="L67" s="37"/>
      <c r="M67" s="30"/>
      <c r="N67" s="85"/>
      <c r="O67" s="86"/>
      <c r="P67" s="86"/>
      <c r="Q67" s="86"/>
      <c r="R67" s="86"/>
      <c r="S67" s="86"/>
      <c r="T67" s="86"/>
      <c r="U67" s="86"/>
      <c r="V67" s="86"/>
      <c r="W67" s="87"/>
    </row>
    <row r="68" spans="1:23" s="60" customFormat="1" ht="12.75">
      <c r="A68" s="58"/>
      <c r="B68" s="59"/>
      <c r="C68" s="88" t="s">
        <v>331</v>
      </c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1:23" s="63" customFormat="1" ht="12.75">
      <c r="A69" s="67"/>
      <c r="B69" s="45">
        <v>212.1</v>
      </c>
      <c r="C69" s="46">
        <v>10</v>
      </c>
      <c r="D69" s="84" t="s">
        <v>194</v>
      </c>
      <c r="E69" s="84"/>
      <c r="F69" s="84"/>
      <c r="G69" s="84"/>
      <c r="H69" s="84"/>
      <c r="I69" s="84"/>
      <c r="J69" s="84"/>
      <c r="K69" s="84"/>
      <c r="L69" s="37"/>
      <c r="M69" s="30"/>
      <c r="N69" s="85"/>
      <c r="O69" s="86"/>
      <c r="P69" s="86"/>
      <c r="Q69" s="86"/>
      <c r="R69" s="86"/>
      <c r="S69" s="86"/>
      <c r="T69" s="86"/>
      <c r="U69" s="86"/>
      <c r="V69" s="86"/>
      <c r="W69" s="87"/>
    </row>
    <row r="70" spans="1:23" s="63" customFormat="1" ht="12.75">
      <c r="A70" s="67"/>
      <c r="B70" s="45">
        <v>212.2</v>
      </c>
      <c r="C70" s="46">
        <v>10</v>
      </c>
      <c r="D70" s="84" t="s">
        <v>15</v>
      </c>
      <c r="E70" s="84"/>
      <c r="F70" s="84"/>
      <c r="G70" s="84"/>
      <c r="H70" s="84"/>
      <c r="I70" s="84"/>
      <c r="J70" s="84"/>
      <c r="K70" s="84"/>
      <c r="L70" s="37"/>
      <c r="M70" s="30"/>
      <c r="N70" s="85"/>
      <c r="O70" s="86"/>
      <c r="P70" s="86"/>
      <c r="Q70" s="86"/>
      <c r="R70" s="86"/>
      <c r="S70" s="86"/>
      <c r="T70" s="86"/>
      <c r="U70" s="86"/>
      <c r="V70" s="86"/>
      <c r="W70" s="87"/>
    </row>
    <row r="71" spans="1:23" s="63" customFormat="1" ht="25.5" customHeight="1">
      <c r="A71" s="67"/>
      <c r="B71" s="45">
        <v>212.3</v>
      </c>
      <c r="C71" s="46">
        <v>6</v>
      </c>
      <c r="D71" s="84" t="s">
        <v>189</v>
      </c>
      <c r="E71" s="84"/>
      <c r="F71" s="84"/>
      <c r="G71" s="84"/>
      <c r="H71" s="84"/>
      <c r="I71" s="84"/>
      <c r="J71" s="84"/>
      <c r="K71" s="84"/>
      <c r="L71" s="37"/>
      <c r="M71" s="30"/>
      <c r="N71" s="85"/>
      <c r="O71" s="86"/>
      <c r="P71" s="86"/>
      <c r="Q71" s="86"/>
      <c r="R71" s="86"/>
      <c r="S71" s="86"/>
      <c r="T71" s="86"/>
      <c r="U71" s="86"/>
      <c r="V71" s="86"/>
      <c r="W71" s="87"/>
    </row>
    <row r="72" spans="1:23" s="60" customFormat="1" ht="12.75">
      <c r="A72" s="58"/>
      <c r="B72" s="59"/>
      <c r="C72" s="88" t="s">
        <v>332</v>
      </c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1:23" s="63" customFormat="1" ht="12.75">
      <c r="A73" s="67"/>
      <c r="B73" s="45">
        <v>213.1</v>
      </c>
      <c r="C73" s="46">
        <v>8</v>
      </c>
      <c r="D73" s="84" t="s">
        <v>176</v>
      </c>
      <c r="E73" s="84"/>
      <c r="F73" s="84"/>
      <c r="G73" s="84"/>
      <c r="H73" s="84"/>
      <c r="I73" s="84"/>
      <c r="J73" s="84"/>
      <c r="K73" s="84"/>
      <c r="L73" s="37"/>
      <c r="M73" s="30"/>
      <c r="N73" s="85"/>
      <c r="O73" s="86"/>
      <c r="P73" s="86"/>
      <c r="Q73" s="86"/>
      <c r="R73" s="86"/>
      <c r="S73" s="86"/>
      <c r="T73" s="86"/>
      <c r="U73" s="86"/>
      <c r="V73" s="86"/>
      <c r="W73" s="87"/>
    </row>
    <row r="74" spans="1:23" s="60" customFormat="1" ht="12.75">
      <c r="A74" s="58"/>
      <c r="B74" s="59"/>
      <c r="C74" s="88" t="s">
        <v>333</v>
      </c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1:23" s="63" customFormat="1" ht="12.75">
      <c r="A75" s="67"/>
      <c r="B75" s="45">
        <v>214.1</v>
      </c>
      <c r="C75" s="46">
        <v>10</v>
      </c>
      <c r="D75" s="84" t="s">
        <v>186</v>
      </c>
      <c r="E75" s="84"/>
      <c r="F75" s="84"/>
      <c r="G75" s="84"/>
      <c r="H75" s="84"/>
      <c r="I75" s="84"/>
      <c r="J75" s="84"/>
      <c r="K75" s="84"/>
      <c r="L75" s="37"/>
      <c r="M75" s="30"/>
      <c r="N75" s="85"/>
      <c r="O75" s="86"/>
      <c r="P75" s="86"/>
      <c r="Q75" s="86"/>
      <c r="R75" s="86"/>
      <c r="S75" s="86"/>
      <c r="T75" s="86"/>
      <c r="U75" s="86"/>
      <c r="V75" s="86"/>
      <c r="W75" s="87"/>
    </row>
    <row r="76" spans="1:23" s="63" customFormat="1" ht="12.75">
      <c r="A76" s="67"/>
      <c r="B76" s="45">
        <v>214.2</v>
      </c>
      <c r="C76" s="46">
        <v>8</v>
      </c>
      <c r="D76" s="84" t="s">
        <v>185</v>
      </c>
      <c r="E76" s="84"/>
      <c r="F76" s="84"/>
      <c r="G76" s="84"/>
      <c r="H76" s="84"/>
      <c r="I76" s="84"/>
      <c r="J76" s="84"/>
      <c r="K76" s="84"/>
      <c r="L76" s="37"/>
      <c r="M76" s="30"/>
      <c r="N76" s="85"/>
      <c r="O76" s="86"/>
      <c r="P76" s="86"/>
      <c r="Q76" s="86"/>
      <c r="R76" s="86"/>
      <c r="S76" s="86"/>
      <c r="T76" s="86"/>
      <c r="U76" s="86"/>
      <c r="V76" s="86"/>
      <c r="W76" s="87"/>
    </row>
    <row r="77" spans="1:23" s="63" customFormat="1" ht="25.5" customHeight="1">
      <c r="A77" s="67"/>
      <c r="B77" s="45">
        <v>214.3</v>
      </c>
      <c r="C77" s="46">
        <v>15</v>
      </c>
      <c r="D77" s="84" t="s">
        <v>184</v>
      </c>
      <c r="E77" s="84"/>
      <c r="F77" s="84"/>
      <c r="G77" s="84"/>
      <c r="H77" s="84"/>
      <c r="I77" s="84"/>
      <c r="J77" s="84"/>
      <c r="K77" s="84"/>
      <c r="L77" s="37"/>
      <c r="M77" s="30"/>
      <c r="N77" s="85"/>
      <c r="O77" s="86"/>
      <c r="P77" s="86"/>
      <c r="Q77" s="86"/>
      <c r="R77" s="86"/>
      <c r="S77" s="86"/>
      <c r="T77" s="86"/>
      <c r="U77" s="86"/>
      <c r="V77" s="86"/>
      <c r="W77" s="87"/>
    </row>
    <row r="78" spans="1:23" s="63" customFormat="1" ht="25.5" customHeight="1">
      <c r="A78" s="67"/>
      <c r="B78" s="45">
        <v>214.4</v>
      </c>
      <c r="C78" s="46">
        <v>12</v>
      </c>
      <c r="D78" s="84" t="s">
        <v>183</v>
      </c>
      <c r="E78" s="84"/>
      <c r="F78" s="84"/>
      <c r="G78" s="84"/>
      <c r="H78" s="84"/>
      <c r="I78" s="84"/>
      <c r="J78" s="84"/>
      <c r="K78" s="84"/>
      <c r="L78" s="37"/>
      <c r="M78" s="30"/>
      <c r="N78" s="85"/>
      <c r="O78" s="86"/>
      <c r="P78" s="86"/>
      <c r="Q78" s="86"/>
      <c r="R78" s="86"/>
      <c r="S78" s="86"/>
      <c r="T78" s="86"/>
      <c r="U78" s="86"/>
      <c r="V78" s="86"/>
      <c r="W78" s="87"/>
    </row>
    <row r="79" spans="1:23" s="63" customFormat="1" ht="12.75">
      <c r="A79" s="67"/>
      <c r="B79" s="45">
        <v>214.5</v>
      </c>
      <c r="C79" s="46">
        <v>8</v>
      </c>
      <c r="D79" s="84" t="s">
        <v>182</v>
      </c>
      <c r="E79" s="84"/>
      <c r="F79" s="84"/>
      <c r="G79" s="84"/>
      <c r="H79" s="84"/>
      <c r="I79" s="84"/>
      <c r="J79" s="84"/>
      <c r="K79" s="84"/>
      <c r="L79" s="37"/>
      <c r="M79" s="30"/>
      <c r="N79" s="85"/>
      <c r="O79" s="86"/>
      <c r="P79" s="86"/>
      <c r="Q79" s="86"/>
      <c r="R79" s="86"/>
      <c r="S79" s="86"/>
      <c r="T79" s="86"/>
      <c r="U79" s="86"/>
      <c r="V79" s="86"/>
      <c r="W79" s="87"/>
    </row>
    <row r="80" spans="1:23" s="63" customFormat="1" ht="25.5" customHeight="1">
      <c r="A80" s="67"/>
      <c r="B80" s="45">
        <v>214.6</v>
      </c>
      <c r="C80" s="46">
        <v>8</v>
      </c>
      <c r="D80" s="84" t="s">
        <v>181</v>
      </c>
      <c r="E80" s="84"/>
      <c r="F80" s="84"/>
      <c r="G80" s="84"/>
      <c r="H80" s="84"/>
      <c r="I80" s="84"/>
      <c r="J80" s="84"/>
      <c r="K80" s="84"/>
      <c r="L80" s="37"/>
      <c r="M80" s="30"/>
      <c r="N80" s="85"/>
      <c r="O80" s="86"/>
      <c r="P80" s="86"/>
      <c r="Q80" s="86"/>
      <c r="R80" s="86"/>
      <c r="S80" s="86"/>
      <c r="T80" s="86"/>
      <c r="U80" s="86"/>
      <c r="V80" s="86"/>
      <c r="W80" s="87"/>
    </row>
    <row r="81" spans="1:23" s="60" customFormat="1" ht="12.75">
      <c r="A81" s="58"/>
      <c r="B81" s="59"/>
      <c r="C81" s="88" t="s">
        <v>334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1:23" s="63" customFormat="1" ht="25.5" customHeight="1">
      <c r="A82" s="67"/>
      <c r="B82" s="45">
        <v>215.1</v>
      </c>
      <c r="C82" s="46">
        <v>10</v>
      </c>
      <c r="D82" s="84" t="s">
        <v>180</v>
      </c>
      <c r="E82" s="84"/>
      <c r="F82" s="84"/>
      <c r="G82" s="84"/>
      <c r="H82" s="84"/>
      <c r="I82" s="84"/>
      <c r="J82" s="84"/>
      <c r="K82" s="84"/>
      <c r="L82" s="37"/>
      <c r="M82" s="30"/>
      <c r="N82" s="85"/>
      <c r="O82" s="86"/>
      <c r="P82" s="86"/>
      <c r="Q82" s="86"/>
      <c r="R82" s="86"/>
      <c r="S82" s="86"/>
      <c r="T82" s="86"/>
      <c r="U82" s="86"/>
      <c r="V82" s="86"/>
      <c r="W82" s="87"/>
    </row>
    <row r="83" spans="1:23" s="63" customFormat="1" ht="12.75">
      <c r="A83" s="67"/>
      <c r="B83" s="45">
        <v>215.2</v>
      </c>
      <c r="C83" s="46">
        <v>3</v>
      </c>
      <c r="D83" s="84" t="s">
        <v>179</v>
      </c>
      <c r="E83" s="84"/>
      <c r="F83" s="84"/>
      <c r="G83" s="84"/>
      <c r="H83" s="84"/>
      <c r="I83" s="84"/>
      <c r="J83" s="84"/>
      <c r="K83" s="84"/>
      <c r="L83" s="37"/>
      <c r="M83" s="30"/>
      <c r="N83" s="85"/>
      <c r="O83" s="86"/>
      <c r="P83" s="86"/>
      <c r="Q83" s="86"/>
      <c r="R83" s="86"/>
      <c r="S83" s="86"/>
      <c r="T83" s="86"/>
      <c r="U83" s="86"/>
      <c r="V83" s="86"/>
      <c r="W83" s="87"/>
    </row>
    <row r="84" spans="1:23" s="63" customFormat="1" ht="12.75">
      <c r="A84" s="67"/>
      <c r="B84" s="45">
        <v>215.3</v>
      </c>
      <c r="C84" s="46">
        <v>5</v>
      </c>
      <c r="D84" s="84" t="s">
        <v>364</v>
      </c>
      <c r="E84" s="84"/>
      <c r="F84" s="84"/>
      <c r="G84" s="84"/>
      <c r="H84" s="84"/>
      <c r="I84" s="84"/>
      <c r="J84" s="84"/>
      <c r="K84" s="84"/>
      <c r="L84" s="37"/>
      <c r="M84" s="30"/>
      <c r="N84" s="85"/>
      <c r="O84" s="86"/>
      <c r="P84" s="86"/>
      <c r="Q84" s="86"/>
      <c r="R84" s="86"/>
      <c r="S84" s="86"/>
      <c r="T84" s="86"/>
      <c r="U84" s="86"/>
      <c r="V84" s="86"/>
      <c r="W84" s="87"/>
    </row>
    <row r="85" spans="1:23" s="60" customFormat="1" ht="12.75">
      <c r="A85" s="58"/>
      <c r="B85" s="59"/>
      <c r="C85" s="88" t="s">
        <v>16</v>
      </c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1:23" s="63" customFormat="1" ht="12" customHeight="1">
      <c r="A86" s="67"/>
      <c r="B86" s="45">
        <v>220.1</v>
      </c>
      <c r="C86" s="46">
        <v>15</v>
      </c>
      <c r="D86" s="84" t="s">
        <v>360</v>
      </c>
      <c r="E86" s="84"/>
      <c r="F86" s="84"/>
      <c r="G86" s="84"/>
      <c r="H86" s="84"/>
      <c r="I86" s="84"/>
      <c r="J86" s="84"/>
      <c r="K86" s="84"/>
      <c r="L86" s="37"/>
      <c r="M86" s="30"/>
      <c r="N86" s="85"/>
      <c r="O86" s="86"/>
      <c r="P86" s="86"/>
      <c r="Q86" s="86"/>
      <c r="R86" s="86"/>
      <c r="S86" s="86"/>
      <c r="T86" s="86"/>
      <c r="U86" s="86"/>
      <c r="V86" s="86"/>
      <c r="W86" s="87"/>
    </row>
    <row r="87" spans="1:23" s="63" customFormat="1" ht="25.5" customHeight="1">
      <c r="A87" s="67"/>
      <c r="B87" s="45">
        <v>220.2</v>
      </c>
      <c r="C87" s="46">
        <v>20</v>
      </c>
      <c r="D87" s="84" t="s">
        <v>213</v>
      </c>
      <c r="E87" s="84"/>
      <c r="F87" s="84"/>
      <c r="G87" s="84"/>
      <c r="H87" s="84"/>
      <c r="I87" s="84"/>
      <c r="J87" s="84"/>
      <c r="K87" s="84"/>
      <c r="L87" s="37"/>
      <c r="M87" s="30"/>
      <c r="N87" s="85"/>
      <c r="O87" s="86"/>
      <c r="P87" s="86"/>
      <c r="Q87" s="86"/>
      <c r="R87" s="86"/>
      <c r="S87" s="86"/>
      <c r="T87" s="86"/>
      <c r="U87" s="86"/>
      <c r="V87" s="86"/>
      <c r="W87" s="87"/>
    </row>
    <row r="88" spans="1:23" s="63" customFormat="1" ht="24.75" customHeight="1">
      <c r="A88" s="67"/>
      <c r="B88" s="45">
        <v>220.3</v>
      </c>
      <c r="C88" s="46">
        <v>20</v>
      </c>
      <c r="D88" s="84" t="s">
        <v>17</v>
      </c>
      <c r="E88" s="84"/>
      <c r="F88" s="84"/>
      <c r="G88" s="84"/>
      <c r="H88" s="84"/>
      <c r="I88" s="84"/>
      <c r="J88" s="84"/>
      <c r="K88" s="84"/>
      <c r="L88" s="37"/>
      <c r="M88" s="30"/>
      <c r="N88" s="85"/>
      <c r="O88" s="86"/>
      <c r="P88" s="86"/>
      <c r="Q88" s="86"/>
      <c r="R88" s="86"/>
      <c r="S88" s="86"/>
      <c r="T88" s="86"/>
      <c r="U88" s="86"/>
      <c r="V88" s="86"/>
      <c r="W88" s="87"/>
    </row>
    <row r="89" spans="1:23" s="63" customFormat="1" ht="12.75">
      <c r="A89" s="67"/>
      <c r="B89" s="45">
        <v>220.4</v>
      </c>
      <c r="C89" s="46">
        <v>10</v>
      </c>
      <c r="D89" s="84" t="s">
        <v>206</v>
      </c>
      <c r="E89" s="84"/>
      <c r="F89" s="84"/>
      <c r="G89" s="84"/>
      <c r="H89" s="84"/>
      <c r="I89" s="84"/>
      <c r="J89" s="84"/>
      <c r="K89" s="84"/>
      <c r="L89" s="37"/>
      <c r="M89" s="30"/>
      <c r="N89" s="85"/>
      <c r="O89" s="86"/>
      <c r="P89" s="86"/>
      <c r="Q89" s="86"/>
      <c r="R89" s="86"/>
      <c r="S89" s="86"/>
      <c r="T89" s="86"/>
      <c r="U89" s="86"/>
      <c r="V89" s="86"/>
      <c r="W89" s="87"/>
    </row>
    <row r="90" spans="1:23" s="60" customFormat="1" ht="12.75">
      <c r="A90" s="58"/>
      <c r="B90" s="59"/>
      <c r="C90" s="88" t="s">
        <v>335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1:23" s="63" customFormat="1" ht="12.75">
      <c r="A91" s="67"/>
      <c r="B91" s="45">
        <v>221.1</v>
      </c>
      <c r="C91" s="74"/>
      <c r="D91" s="84" t="s">
        <v>118</v>
      </c>
      <c r="E91" s="84"/>
      <c r="F91" s="84"/>
      <c r="G91" s="84"/>
      <c r="H91" s="84"/>
      <c r="I91" s="84"/>
      <c r="J91" s="84"/>
      <c r="K91" s="84"/>
      <c r="L91" s="37"/>
      <c r="M91" s="30"/>
      <c r="N91" s="85"/>
      <c r="O91" s="86"/>
      <c r="P91" s="86"/>
      <c r="Q91" s="86"/>
      <c r="R91" s="86"/>
      <c r="S91" s="86"/>
      <c r="T91" s="86"/>
      <c r="U91" s="86"/>
      <c r="V91" s="86"/>
      <c r="W91" s="87"/>
    </row>
    <row r="92" spans="1:23" s="63" customFormat="1" ht="12.75">
      <c r="A92" s="67"/>
      <c r="B92" s="45" t="s">
        <v>74</v>
      </c>
      <c r="C92" s="46">
        <v>5</v>
      </c>
      <c r="D92" s="84" t="s">
        <v>207</v>
      </c>
      <c r="E92" s="84"/>
      <c r="F92" s="84"/>
      <c r="G92" s="84"/>
      <c r="H92" s="84"/>
      <c r="I92" s="84"/>
      <c r="J92" s="84"/>
      <c r="K92" s="84"/>
      <c r="L92" s="37"/>
      <c r="M92" s="30"/>
      <c r="N92" s="85"/>
      <c r="O92" s="86"/>
      <c r="P92" s="86"/>
      <c r="Q92" s="86"/>
      <c r="R92" s="86"/>
      <c r="S92" s="86"/>
      <c r="T92" s="86"/>
      <c r="U92" s="86"/>
      <c r="V92" s="86"/>
      <c r="W92" s="87"/>
    </row>
    <row r="93" spans="1:23" s="63" customFormat="1" ht="12.75">
      <c r="A93" s="67"/>
      <c r="B93" s="45" t="s">
        <v>73</v>
      </c>
      <c r="C93" s="46">
        <v>10</v>
      </c>
      <c r="D93" s="84" t="s">
        <v>208</v>
      </c>
      <c r="E93" s="84"/>
      <c r="F93" s="84"/>
      <c r="G93" s="84"/>
      <c r="H93" s="84"/>
      <c r="I93" s="84"/>
      <c r="J93" s="84"/>
      <c r="K93" s="84"/>
      <c r="L93" s="37"/>
      <c r="M93" s="30"/>
      <c r="N93" s="85"/>
      <c r="O93" s="86"/>
      <c r="P93" s="86"/>
      <c r="Q93" s="86"/>
      <c r="R93" s="86"/>
      <c r="S93" s="86"/>
      <c r="T93" s="86"/>
      <c r="U93" s="86"/>
      <c r="V93" s="86"/>
      <c r="W93" s="87"/>
    </row>
    <row r="94" spans="1:23" s="63" customFormat="1" ht="12.75">
      <c r="A94" s="67"/>
      <c r="B94" s="45">
        <v>221.2</v>
      </c>
      <c r="C94" s="46">
        <v>5</v>
      </c>
      <c r="D94" s="84" t="s">
        <v>209</v>
      </c>
      <c r="E94" s="84"/>
      <c r="F94" s="84"/>
      <c r="G94" s="84"/>
      <c r="H94" s="84"/>
      <c r="I94" s="84"/>
      <c r="J94" s="84"/>
      <c r="K94" s="84"/>
      <c r="L94" s="37"/>
      <c r="M94" s="30"/>
      <c r="N94" s="85"/>
      <c r="O94" s="86"/>
      <c r="P94" s="86"/>
      <c r="Q94" s="86"/>
      <c r="R94" s="86"/>
      <c r="S94" s="86"/>
      <c r="T94" s="86"/>
      <c r="U94" s="86"/>
      <c r="V94" s="86"/>
      <c r="W94" s="87"/>
    </row>
    <row r="95" spans="1:23" s="63" customFormat="1" ht="12.75">
      <c r="A95" s="67"/>
      <c r="B95" s="45">
        <v>221.3</v>
      </c>
      <c r="C95" s="46">
        <v>5</v>
      </c>
      <c r="D95" s="84" t="s">
        <v>365</v>
      </c>
      <c r="E95" s="84"/>
      <c r="F95" s="84"/>
      <c r="G95" s="84"/>
      <c r="H95" s="84"/>
      <c r="I95" s="84"/>
      <c r="J95" s="84"/>
      <c r="K95" s="84"/>
      <c r="L95" s="37"/>
      <c r="M95" s="30"/>
      <c r="N95" s="85"/>
      <c r="O95" s="86"/>
      <c r="P95" s="86"/>
      <c r="Q95" s="86"/>
      <c r="R95" s="86"/>
      <c r="S95" s="86"/>
      <c r="T95" s="86"/>
      <c r="U95" s="86"/>
      <c r="V95" s="86"/>
      <c r="W95" s="87"/>
    </row>
    <row r="96" spans="1:23" s="63" customFormat="1" ht="12.75">
      <c r="A96" s="67"/>
      <c r="B96" s="45">
        <v>221.4</v>
      </c>
      <c r="C96" s="46">
        <v>8</v>
      </c>
      <c r="D96" s="84" t="s">
        <v>18</v>
      </c>
      <c r="E96" s="84"/>
      <c r="F96" s="84"/>
      <c r="G96" s="84"/>
      <c r="H96" s="84"/>
      <c r="I96" s="84"/>
      <c r="J96" s="84"/>
      <c r="K96" s="84"/>
      <c r="L96" s="37"/>
      <c r="M96" s="30"/>
      <c r="N96" s="85"/>
      <c r="O96" s="86"/>
      <c r="P96" s="86"/>
      <c r="Q96" s="86"/>
      <c r="R96" s="86"/>
      <c r="S96" s="86"/>
      <c r="T96" s="86"/>
      <c r="U96" s="86"/>
      <c r="V96" s="86"/>
      <c r="W96" s="87"/>
    </row>
    <row r="97" spans="1:23" s="68" customFormat="1" ht="12.75">
      <c r="A97" s="69"/>
      <c r="B97" s="45">
        <v>221.5</v>
      </c>
      <c r="C97" s="74"/>
      <c r="D97" s="84" t="s">
        <v>210</v>
      </c>
      <c r="E97" s="84"/>
      <c r="F97" s="84"/>
      <c r="G97" s="84"/>
      <c r="H97" s="84"/>
      <c r="I97" s="84"/>
      <c r="J97" s="84"/>
      <c r="K97" s="84"/>
      <c r="L97" s="39"/>
      <c r="M97" s="32"/>
      <c r="N97" s="85"/>
      <c r="O97" s="86"/>
      <c r="P97" s="86"/>
      <c r="Q97" s="86"/>
      <c r="R97" s="86"/>
      <c r="S97" s="86"/>
      <c r="T97" s="86"/>
      <c r="U97" s="86"/>
      <c r="V97" s="86"/>
      <c r="W97" s="87"/>
    </row>
    <row r="98" spans="1:23" s="63" customFormat="1" ht="12.75">
      <c r="A98" s="67"/>
      <c r="B98" s="45" t="s">
        <v>75</v>
      </c>
      <c r="C98" s="46">
        <v>4</v>
      </c>
      <c r="D98" s="84" t="s">
        <v>211</v>
      </c>
      <c r="E98" s="84"/>
      <c r="F98" s="84"/>
      <c r="G98" s="84"/>
      <c r="H98" s="84"/>
      <c r="I98" s="84"/>
      <c r="J98" s="84"/>
      <c r="K98" s="84"/>
      <c r="L98" s="37"/>
      <c r="M98" s="30"/>
      <c r="N98" s="85"/>
      <c r="O98" s="86"/>
      <c r="P98" s="86"/>
      <c r="Q98" s="86"/>
      <c r="R98" s="86"/>
      <c r="S98" s="86"/>
      <c r="T98" s="86"/>
      <c r="U98" s="86"/>
      <c r="V98" s="86"/>
      <c r="W98" s="87"/>
    </row>
    <row r="99" spans="1:23" s="63" customFormat="1" ht="12.75">
      <c r="A99" s="67"/>
      <c r="B99" s="45" t="s">
        <v>76</v>
      </c>
      <c r="C99" s="46">
        <v>8</v>
      </c>
      <c r="D99" s="84" t="s">
        <v>212</v>
      </c>
      <c r="E99" s="84"/>
      <c r="F99" s="84"/>
      <c r="G99" s="84"/>
      <c r="H99" s="84"/>
      <c r="I99" s="84"/>
      <c r="J99" s="84"/>
      <c r="K99" s="84"/>
      <c r="L99" s="37"/>
      <c r="M99" s="30"/>
      <c r="N99" s="85"/>
      <c r="O99" s="86"/>
      <c r="P99" s="86"/>
      <c r="Q99" s="86"/>
      <c r="R99" s="86"/>
      <c r="S99" s="86"/>
      <c r="T99" s="86"/>
      <c r="U99" s="86"/>
      <c r="V99" s="86"/>
      <c r="W99" s="87"/>
    </row>
    <row r="100" spans="1:23" s="63" customFormat="1" ht="12.75">
      <c r="A100" s="67"/>
      <c r="B100" s="45">
        <v>221.6</v>
      </c>
      <c r="C100" s="46">
        <v>6</v>
      </c>
      <c r="D100" s="84" t="s">
        <v>19</v>
      </c>
      <c r="E100" s="84"/>
      <c r="F100" s="84"/>
      <c r="G100" s="84"/>
      <c r="H100" s="84"/>
      <c r="I100" s="84"/>
      <c r="J100" s="84"/>
      <c r="K100" s="84"/>
      <c r="L100" s="37"/>
      <c r="M100" s="30"/>
      <c r="N100" s="85"/>
      <c r="O100" s="86"/>
      <c r="P100" s="86"/>
      <c r="Q100" s="86"/>
      <c r="R100" s="86"/>
      <c r="S100" s="86"/>
      <c r="T100" s="86"/>
      <c r="U100" s="86"/>
      <c r="V100" s="86"/>
      <c r="W100" s="87"/>
    </row>
    <row r="101" spans="1:23" s="63" customFormat="1" ht="12.75">
      <c r="A101" s="67"/>
      <c r="B101" s="45">
        <v>221.7</v>
      </c>
      <c r="C101" s="46">
        <v>3</v>
      </c>
      <c r="D101" s="84" t="s">
        <v>20</v>
      </c>
      <c r="E101" s="84"/>
      <c r="F101" s="84"/>
      <c r="G101" s="84"/>
      <c r="H101" s="84"/>
      <c r="I101" s="84"/>
      <c r="J101" s="84"/>
      <c r="K101" s="84"/>
      <c r="L101" s="37"/>
      <c r="M101" s="30"/>
      <c r="N101" s="85"/>
      <c r="O101" s="86"/>
      <c r="P101" s="86"/>
      <c r="Q101" s="86"/>
      <c r="R101" s="86"/>
      <c r="S101" s="86"/>
      <c r="T101" s="86"/>
      <c r="U101" s="86"/>
      <c r="V101" s="86"/>
      <c r="W101" s="87"/>
    </row>
    <row r="102" spans="1:23" s="63" customFormat="1" ht="12.75">
      <c r="A102" s="67"/>
      <c r="B102" s="45">
        <v>221.8</v>
      </c>
      <c r="C102" s="46">
        <v>1</v>
      </c>
      <c r="D102" s="84" t="s">
        <v>203</v>
      </c>
      <c r="E102" s="84"/>
      <c r="F102" s="84"/>
      <c r="G102" s="84"/>
      <c r="H102" s="84"/>
      <c r="I102" s="84"/>
      <c r="J102" s="84"/>
      <c r="K102" s="84"/>
      <c r="L102" s="37"/>
      <c r="M102" s="30"/>
      <c r="N102" s="85"/>
      <c r="O102" s="86"/>
      <c r="P102" s="86"/>
      <c r="Q102" s="86"/>
      <c r="R102" s="86"/>
      <c r="S102" s="86"/>
      <c r="T102" s="86"/>
      <c r="U102" s="86"/>
      <c r="V102" s="86"/>
      <c r="W102" s="87"/>
    </row>
    <row r="103" spans="1:23" s="60" customFormat="1" ht="12.75">
      <c r="A103" s="58"/>
      <c r="B103" s="59"/>
      <c r="C103" s="88" t="s">
        <v>336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1:23" s="63" customFormat="1" ht="12.75">
      <c r="A104" s="67"/>
      <c r="B104" s="45">
        <v>222.1</v>
      </c>
      <c r="C104" s="46">
        <v>11</v>
      </c>
      <c r="D104" s="84" t="s">
        <v>195</v>
      </c>
      <c r="E104" s="84"/>
      <c r="F104" s="84"/>
      <c r="G104" s="84"/>
      <c r="H104" s="84"/>
      <c r="I104" s="84"/>
      <c r="J104" s="84"/>
      <c r="K104" s="84"/>
      <c r="L104" s="37"/>
      <c r="M104" s="30"/>
      <c r="N104" s="85"/>
      <c r="O104" s="86"/>
      <c r="P104" s="86"/>
      <c r="Q104" s="86"/>
      <c r="R104" s="86"/>
      <c r="S104" s="86"/>
      <c r="T104" s="86"/>
      <c r="U104" s="86"/>
      <c r="V104" s="86"/>
      <c r="W104" s="87"/>
    </row>
    <row r="105" spans="1:23" s="63" customFormat="1" ht="25.5" customHeight="1">
      <c r="A105" s="67"/>
      <c r="B105" s="45">
        <v>222.2</v>
      </c>
      <c r="C105" s="46">
        <v>12</v>
      </c>
      <c r="D105" s="84" t="s">
        <v>198</v>
      </c>
      <c r="E105" s="84"/>
      <c r="F105" s="84"/>
      <c r="G105" s="84"/>
      <c r="H105" s="84"/>
      <c r="I105" s="84"/>
      <c r="J105" s="84"/>
      <c r="K105" s="84"/>
      <c r="L105" s="37"/>
      <c r="M105" s="30"/>
      <c r="N105" s="85"/>
      <c r="O105" s="86"/>
      <c r="P105" s="86"/>
      <c r="Q105" s="86"/>
      <c r="R105" s="86"/>
      <c r="S105" s="86"/>
      <c r="T105" s="86"/>
      <c r="U105" s="86"/>
      <c r="V105" s="86"/>
      <c r="W105" s="87"/>
    </row>
    <row r="106" spans="1:23" s="60" customFormat="1" ht="12.75">
      <c r="A106" s="58"/>
      <c r="B106" s="59"/>
      <c r="C106" s="88" t="s">
        <v>337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1:23" s="63" customFormat="1" ht="12.75">
      <c r="A107" s="67"/>
      <c r="B107" s="45">
        <v>223.1</v>
      </c>
      <c r="C107" s="46">
        <v>7</v>
      </c>
      <c r="D107" s="84" t="s">
        <v>197</v>
      </c>
      <c r="E107" s="84"/>
      <c r="F107" s="84"/>
      <c r="G107" s="84"/>
      <c r="H107" s="84"/>
      <c r="I107" s="84"/>
      <c r="J107" s="84"/>
      <c r="K107" s="84"/>
      <c r="L107" s="37"/>
      <c r="M107" s="30"/>
      <c r="N107" s="85"/>
      <c r="O107" s="86"/>
      <c r="P107" s="86"/>
      <c r="Q107" s="86"/>
      <c r="R107" s="86"/>
      <c r="S107" s="86"/>
      <c r="T107" s="86"/>
      <c r="U107" s="86"/>
      <c r="V107" s="86"/>
      <c r="W107" s="87"/>
    </row>
    <row r="108" spans="1:23" s="63" customFormat="1" ht="12.75">
      <c r="A108" s="67"/>
      <c r="B108" s="45">
        <v>223.2</v>
      </c>
      <c r="C108" s="46">
        <v>4</v>
      </c>
      <c r="D108" s="84" t="s">
        <v>196</v>
      </c>
      <c r="E108" s="84"/>
      <c r="F108" s="84"/>
      <c r="G108" s="84"/>
      <c r="H108" s="84"/>
      <c r="I108" s="84"/>
      <c r="J108" s="84"/>
      <c r="K108" s="84"/>
      <c r="L108" s="37"/>
      <c r="M108" s="30"/>
      <c r="N108" s="85"/>
      <c r="O108" s="86"/>
      <c r="P108" s="86"/>
      <c r="Q108" s="86"/>
      <c r="R108" s="86"/>
      <c r="S108" s="86"/>
      <c r="T108" s="86"/>
      <c r="U108" s="86"/>
      <c r="V108" s="86"/>
      <c r="W108" s="87"/>
    </row>
    <row r="109" spans="1:23" s="60" customFormat="1" ht="12.75">
      <c r="A109" s="58"/>
      <c r="B109" s="59"/>
      <c r="C109" s="88" t="s">
        <v>338</v>
      </c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1:23" s="63" customFormat="1" ht="12.75">
      <c r="A110" s="67"/>
      <c r="B110" s="45">
        <v>224.1</v>
      </c>
      <c r="C110" s="46">
        <v>6</v>
      </c>
      <c r="D110" s="84" t="s">
        <v>202</v>
      </c>
      <c r="E110" s="84"/>
      <c r="F110" s="84"/>
      <c r="G110" s="84"/>
      <c r="H110" s="84"/>
      <c r="I110" s="84"/>
      <c r="J110" s="84"/>
      <c r="K110" s="84"/>
      <c r="L110" s="37"/>
      <c r="M110" s="30"/>
      <c r="N110" s="85"/>
      <c r="O110" s="86"/>
      <c r="P110" s="86"/>
      <c r="Q110" s="86"/>
      <c r="R110" s="86"/>
      <c r="S110" s="86"/>
      <c r="T110" s="86"/>
      <c r="U110" s="86"/>
      <c r="V110" s="86"/>
      <c r="W110" s="87"/>
    </row>
    <row r="111" spans="1:23" s="63" customFormat="1" ht="12.75">
      <c r="A111" s="67"/>
      <c r="B111" s="45">
        <v>224.2</v>
      </c>
      <c r="C111" s="46">
        <v>7</v>
      </c>
      <c r="D111" s="84" t="s">
        <v>366</v>
      </c>
      <c r="E111" s="84"/>
      <c r="F111" s="84"/>
      <c r="G111" s="84"/>
      <c r="H111" s="84"/>
      <c r="I111" s="84"/>
      <c r="J111" s="84"/>
      <c r="K111" s="84"/>
      <c r="L111" s="37"/>
      <c r="M111" s="30"/>
      <c r="N111" s="85"/>
      <c r="O111" s="86"/>
      <c r="P111" s="86"/>
      <c r="Q111" s="86"/>
      <c r="R111" s="86"/>
      <c r="S111" s="86"/>
      <c r="T111" s="86"/>
      <c r="U111" s="86"/>
      <c r="V111" s="86"/>
      <c r="W111" s="87"/>
    </row>
    <row r="112" spans="1:23" s="63" customFormat="1" ht="12.75">
      <c r="A112" s="67"/>
      <c r="B112" s="45">
        <v>224.3</v>
      </c>
      <c r="C112" s="46">
        <v>3</v>
      </c>
      <c r="D112" s="84" t="s">
        <v>205</v>
      </c>
      <c r="E112" s="84"/>
      <c r="F112" s="84"/>
      <c r="G112" s="84"/>
      <c r="H112" s="84"/>
      <c r="I112" s="84"/>
      <c r="J112" s="84"/>
      <c r="K112" s="84"/>
      <c r="L112" s="37"/>
      <c r="M112" s="30"/>
      <c r="N112" s="85"/>
      <c r="O112" s="86"/>
      <c r="P112" s="86"/>
      <c r="Q112" s="86"/>
      <c r="R112" s="86"/>
      <c r="S112" s="86"/>
      <c r="T112" s="86"/>
      <c r="U112" s="86"/>
      <c r="V112" s="86"/>
      <c r="W112" s="87"/>
    </row>
    <row r="113" spans="1:23" s="63" customFormat="1" ht="25.5" customHeight="1">
      <c r="A113" s="67"/>
      <c r="B113" s="45">
        <v>224.4</v>
      </c>
      <c r="C113" s="46">
        <v>5</v>
      </c>
      <c r="D113" s="84" t="s">
        <v>199</v>
      </c>
      <c r="E113" s="84"/>
      <c r="F113" s="84"/>
      <c r="G113" s="84"/>
      <c r="H113" s="84"/>
      <c r="I113" s="84"/>
      <c r="J113" s="84"/>
      <c r="K113" s="84"/>
      <c r="L113" s="37"/>
      <c r="M113" s="30"/>
      <c r="N113" s="85"/>
      <c r="O113" s="86"/>
      <c r="P113" s="86"/>
      <c r="Q113" s="86"/>
      <c r="R113" s="86"/>
      <c r="S113" s="86"/>
      <c r="T113" s="86"/>
      <c r="U113" s="86"/>
      <c r="V113" s="86"/>
      <c r="W113" s="87"/>
    </row>
    <row r="114" spans="1:23" s="63" customFormat="1" ht="25.5" customHeight="1">
      <c r="A114" s="67"/>
      <c r="B114" s="45">
        <v>224.5</v>
      </c>
      <c r="C114" s="46">
        <v>6</v>
      </c>
      <c r="D114" s="84" t="s">
        <v>200</v>
      </c>
      <c r="E114" s="84"/>
      <c r="F114" s="84"/>
      <c r="G114" s="84"/>
      <c r="H114" s="84"/>
      <c r="I114" s="84"/>
      <c r="J114" s="84"/>
      <c r="K114" s="84"/>
      <c r="L114" s="37"/>
      <c r="M114" s="30"/>
      <c r="N114" s="85"/>
      <c r="O114" s="86"/>
      <c r="P114" s="86"/>
      <c r="Q114" s="86"/>
      <c r="R114" s="86"/>
      <c r="S114" s="86"/>
      <c r="T114" s="86"/>
      <c r="U114" s="86"/>
      <c r="V114" s="86"/>
      <c r="W114" s="87"/>
    </row>
    <row r="115" spans="1:23" s="63" customFormat="1" ht="12.75">
      <c r="A115" s="67"/>
      <c r="B115" s="45">
        <v>224.6</v>
      </c>
      <c r="C115" s="46">
        <v>15</v>
      </c>
      <c r="D115" s="84" t="s">
        <v>204</v>
      </c>
      <c r="E115" s="84"/>
      <c r="F115" s="84"/>
      <c r="G115" s="84"/>
      <c r="H115" s="84"/>
      <c r="I115" s="84"/>
      <c r="J115" s="84"/>
      <c r="K115" s="84"/>
      <c r="L115" s="37"/>
      <c r="M115" s="30"/>
      <c r="N115" s="85"/>
      <c r="O115" s="86"/>
      <c r="P115" s="86"/>
      <c r="Q115" s="86"/>
      <c r="R115" s="86"/>
      <c r="S115" s="86"/>
      <c r="T115" s="86"/>
      <c r="U115" s="86"/>
      <c r="V115" s="86"/>
      <c r="W115" s="87"/>
    </row>
    <row r="116" spans="1:23" s="63" customFormat="1" ht="12.75">
      <c r="A116" s="67"/>
      <c r="B116" s="45">
        <v>224.7</v>
      </c>
      <c r="C116" s="46">
        <v>10</v>
      </c>
      <c r="D116" s="84" t="s">
        <v>201</v>
      </c>
      <c r="E116" s="84"/>
      <c r="F116" s="84"/>
      <c r="G116" s="84"/>
      <c r="H116" s="84"/>
      <c r="I116" s="84"/>
      <c r="J116" s="84"/>
      <c r="K116" s="84"/>
      <c r="L116" s="37"/>
      <c r="M116" s="30"/>
      <c r="N116" s="85"/>
      <c r="O116" s="86"/>
      <c r="P116" s="86"/>
      <c r="Q116" s="86"/>
      <c r="R116" s="86"/>
      <c r="S116" s="86"/>
      <c r="T116" s="86"/>
      <c r="U116" s="86"/>
      <c r="V116" s="86"/>
      <c r="W116" s="87"/>
    </row>
    <row r="117" spans="1:23" s="60" customFormat="1" ht="12.75">
      <c r="A117" s="58"/>
      <c r="B117" s="59"/>
      <c r="C117" s="88" t="s">
        <v>21</v>
      </c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1:23" s="63" customFormat="1" ht="12.75">
      <c r="A118" s="67"/>
      <c r="B118" s="45">
        <v>230.1</v>
      </c>
      <c r="C118" s="46">
        <v>20</v>
      </c>
      <c r="D118" s="84" t="s">
        <v>215</v>
      </c>
      <c r="E118" s="84"/>
      <c r="F118" s="84"/>
      <c r="G118" s="84"/>
      <c r="H118" s="84"/>
      <c r="I118" s="84"/>
      <c r="J118" s="84"/>
      <c r="K118" s="84"/>
      <c r="L118" s="37"/>
      <c r="M118" s="30"/>
      <c r="N118" s="85"/>
      <c r="O118" s="86"/>
      <c r="P118" s="86"/>
      <c r="Q118" s="86"/>
      <c r="R118" s="86"/>
      <c r="S118" s="86"/>
      <c r="T118" s="86"/>
      <c r="U118" s="86"/>
      <c r="V118" s="86"/>
      <c r="W118" s="87"/>
    </row>
    <row r="119" spans="1:23" s="63" customFormat="1" ht="12.75">
      <c r="A119" s="67"/>
      <c r="B119" s="45">
        <v>230.2</v>
      </c>
      <c r="C119" s="46">
        <v>7</v>
      </c>
      <c r="D119" s="84" t="s">
        <v>22</v>
      </c>
      <c r="E119" s="84"/>
      <c r="F119" s="84"/>
      <c r="G119" s="84"/>
      <c r="H119" s="84"/>
      <c r="I119" s="84"/>
      <c r="J119" s="84"/>
      <c r="K119" s="84"/>
      <c r="L119" s="37"/>
      <c r="M119" s="30"/>
      <c r="N119" s="85"/>
      <c r="O119" s="86"/>
      <c r="P119" s="86"/>
      <c r="Q119" s="86"/>
      <c r="R119" s="86"/>
      <c r="S119" s="86"/>
      <c r="T119" s="86"/>
      <c r="U119" s="86"/>
      <c r="V119" s="86"/>
      <c r="W119" s="87"/>
    </row>
    <row r="120" spans="1:23" s="68" customFormat="1" ht="24.75" customHeight="1">
      <c r="A120" s="69"/>
      <c r="B120" s="45">
        <v>230.3</v>
      </c>
      <c r="C120" s="46">
        <v>5</v>
      </c>
      <c r="D120" s="84" t="s">
        <v>216</v>
      </c>
      <c r="E120" s="84"/>
      <c r="F120" s="84"/>
      <c r="G120" s="84"/>
      <c r="H120" s="84"/>
      <c r="I120" s="84"/>
      <c r="J120" s="84"/>
      <c r="K120" s="84"/>
      <c r="L120" s="39"/>
      <c r="M120" s="32"/>
      <c r="N120" s="85"/>
      <c r="O120" s="86"/>
      <c r="P120" s="86"/>
      <c r="Q120" s="86"/>
      <c r="R120" s="86"/>
      <c r="S120" s="86"/>
      <c r="T120" s="86"/>
      <c r="U120" s="86"/>
      <c r="V120" s="86"/>
      <c r="W120" s="87"/>
    </row>
    <row r="121" spans="1:23" s="63" customFormat="1" ht="12.75">
      <c r="A121" s="67"/>
      <c r="B121" s="45">
        <v>230.4</v>
      </c>
      <c r="C121" s="46">
        <v>3</v>
      </c>
      <c r="D121" s="84" t="s">
        <v>23</v>
      </c>
      <c r="E121" s="84"/>
      <c r="F121" s="84"/>
      <c r="G121" s="84"/>
      <c r="H121" s="84"/>
      <c r="I121" s="84"/>
      <c r="J121" s="84"/>
      <c r="K121" s="84"/>
      <c r="L121" s="37"/>
      <c r="M121" s="30"/>
      <c r="N121" s="85"/>
      <c r="O121" s="86"/>
      <c r="P121" s="86"/>
      <c r="Q121" s="86"/>
      <c r="R121" s="86"/>
      <c r="S121" s="86"/>
      <c r="T121" s="86"/>
      <c r="U121" s="86"/>
      <c r="V121" s="86"/>
      <c r="W121" s="87"/>
    </row>
    <row r="122" spans="1:23" s="63" customFormat="1" ht="25.5" customHeight="1">
      <c r="A122" s="67"/>
      <c r="B122" s="45">
        <v>230.5</v>
      </c>
      <c r="C122" s="46">
        <v>10</v>
      </c>
      <c r="D122" s="84" t="s">
        <v>217</v>
      </c>
      <c r="E122" s="84"/>
      <c r="F122" s="84"/>
      <c r="G122" s="84"/>
      <c r="H122" s="84"/>
      <c r="I122" s="84"/>
      <c r="J122" s="84"/>
      <c r="K122" s="84"/>
      <c r="L122" s="37"/>
      <c r="M122" s="30"/>
      <c r="N122" s="85"/>
      <c r="O122" s="86"/>
      <c r="P122" s="86"/>
      <c r="Q122" s="86"/>
      <c r="R122" s="86"/>
      <c r="S122" s="86"/>
      <c r="T122" s="86"/>
      <c r="U122" s="86"/>
      <c r="V122" s="86"/>
      <c r="W122" s="87"/>
    </row>
    <row r="123" spans="1:23" s="63" customFormat="1" ht="12.75">
      <c r="A123" s="67"/>
      <c r="B123" s="45">
        <v>230.6</v>
      </c>
      <c r="C123" s="46">
        <v>2</v>
      </c>
      <c r="D123" s="84" t="s">
        <v>24</v>
      </c>
      <c r="E123" s="84"/>
      <c r="F123" s="84"/>
      <c r="G123" s="84"/>
      <c r="H123" s="84"/>
      <c r="I123" s="84"/>
      <c r="J123" s="84"/>
      <c r="K123" s="84"/>
      <c r="L123" s="37"/>
      <c r="M123" s="30"/>
      <c r="N123" s="85"/>
      <c r="O123" s="86"/>
      <c r="P123" s="86"/>
      <c r="Q123" s="86"/>
      <c r="R123" s="86"/>
      <c r="S123" s="86"/>
      <c r="T123" s="86"/>
      <c r="U123" s="86"/>
      <c r="V123" s="86"/>
      <c r="W123" s="87"/>
    </row>
    <row r="124" spans="1:23" s="63" customFormat="1" ht="12.75">
      <c r="A124" s="67"/>
      <c r="B124" s="45">
        <v>230.7</v>
      </c>
      <c r="C124" s="46">
        <v>5</v>
      </c>
      <c r="D124" s="84" t="s">
        <v>214</v>
      </c>
      <c r="E124" s="84"/>
      <c r="F124" s="84"/>
      <c r="G124" s="84"/>
      <c r="H124" s="84"/>
      <c r="I124" s="84"/>
      <c r="J124" s="84"/>
      <c r="K124" s="84"/>
      <c r="L124" s="37"/>
      <c r="M124" s="30"/>
      <c r="N124" s="85"/>
      <c r="O124" s="86"/>
      <c r="P124" s="86"/>
      <c r="Q124" s="86"/>
      <c r="R124" s="86"/>
      <c r="S124" s="86"/>
      <c r="T124" s="86"/>
      <c r="U124" s="86"/>
      <c r="V124" s="86"/>
      <c r="W124" s="87"/>
    </row>
    <row r="125" spans="1:23" s="63" customFormat="1" ht="12.75">
      <c r="A125" s="67"/>
      <c r="B125" s="45">
        <v>230.8</v>
      </c>
      <c r="C125" s="46">
        <v>3</v>
      </c>
      <c r="D125" s="84" t="s">
        <v>25</v>
      </c>
      <c r="E125" s="84"/>
      <c r="F125" s="84"/>
      <c r="G125" s="84"/>
      <c r="H125" s="84"/>
      <c r="I125" s="84"/>
      <c r="J125" s="84"/>
      <c r="K125" s="84"/>
      <c r="L125" s="37"/>
      <c r="M125" s="30"/>
      <c r="N125" s="85"/>
      <c r="O125" s="86"/>
      <c r="P125" s="86"/>
      <c r="Q125" s="86"/>
      <c r="R125" s="86"/>
      <c r="S125" s="86"/>
      <c r="T125" s="86"/>
      <c r="U125" s="86"/>
      <c r="V125" s="86"/>
      <c r="W125" s="87"/>
    </row>
    <row r="126" spans="1:23" s="63" customFormat="1" ht="39.75" customHeight="1">
      <c r="A126" s="67"/>
      <c r="B126" s="45">
        <v>230.9</v>
      </c>
      <c r="C126" s="46">
        <v>6</v>
      </c>
      <c r="D126" s="84" t="s">
        <v>348</v>
      </c>
      <c r="E126" s="84"/>
      <c r="F126" s="84"/>
      <c r="G126" s="84"/>
      <c r="H126" s="84"/>
      <c r="I126" s="84"/>
      <c r="J126" s="84"/>
      <c r="K126" s="84"/>
      <c r="L126" s="37"/>
      <c r="M126" s="30"/>
      <c r="N126" s="85"/>
      <c r="O126" s="86"/>
      <c r="P126" s="86"/>
      <c r="Q126" s="86"/>
      <c r="R126" s="86"/>
      <c r="S126" s="86"/>
      <c r="T126" s="86"/>
      <c r="U126" s="86"/>
      <c r="V126" s="86"/>
      <c r="W126" s="87"/>
    </row>
    <row r="127" spans="1:23" s="60" customFormat="1" ht="12.75">
      <c r="A127" s="58"/>
      <c r="B127" s="59"/>
      <c r="C127" s="88" t="s">
        <v>26</v>
      </c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1:23" s="68" customFormat="1" ht="12.75">
      <c r="A128" s="69"/>
      <c r="B128" s="45" t="s">
        <v>128</v>
      </c>
      <c r="C128" s="46">
        <v>0</v>
      </c>
      <c r="D128" s="84" t="s">
        <v>219</v>
      </c>
      <c r="E128" s="84"/>
      <c r="F128" s="84"/>
      <c r="G128" s="84"/>
      <c r="H128" s="84"/>
      <c r="I128" s="84"/>
      <c r="J128" s="84"/>
      <c r="K128" s="84"/>
      <c r="L128" s="39"/>
      <c r="M128" s="32"/>
      <c r="N128" s="85"/>
      <c r="O128" s="86"/>
      <c r="P128" s="86"/>
      <c r="Q128" s="86"/>
      <c r="R128" s="86"/>
      <c r="S128" s="86"/>
      <c r="T128" s="86"/>
      <c r="U128" s="86"/>
      <c r="V128" s="86"/>
      <c r="W128" s="87"/>
    </row>
    <row r="129" spans="1:23" s="63" customFormat="1" ht="25.5" customHeight="1">
      <c r="A129" s="67"/>
      <c r="B129" s="45">
        <v>240.1</v>
      </c>
      <c r="C129" s="46">
        <v>50</v>
      </c>
      <c r="D129" s="84" t="s">
        <v>221</v>
      </c>
      <c r="E129" s="84"/>
      <c r="F129" s="84"/>
      <c r="G129" s="84"/>
      <c r="H129" s="84"/>
      <c r="I129" s="84"/>
      <c r="J129" s="84"/>
      <c r="K129" s="84"/>
      <c r="L129" s="37"/>
      <c r="M129" s="30"/>
      <c r="N129" s="85"/>
      <c r="O129" s="86"/>
      <c r="P129" s="86"/>
      <c r="Q129" s="86"/>
      <c r="R129" s="86"/>
      <c r="S129" s="86"/>
      <c r="T129" s="86"/>
      <c r="U129" s="86"/>
      <c r="V129" s="86"/>
      <c r="W129" s="87"/>
    </row>
    <row r="130" spans="1:23" s="63" customFormat="1" ht="12.75">
      <c r="A130" s="67"/>
      <c r="B130" s="45">
        <v>240.2</v>
      </c>
      <c r="C130" s="46">
        <v>5</v>
      </c>
      <c r="D130" s="84" t="s">
        <v>220</v>
      </c>
      <c r="E130" s="84"/>
      <c r="F130" s="84"/>
      <c r="G130" s="84"/>
      <c r="H130" s="84"/>
      <c r="I130" s="84"/>
      <c r="J130" s="84"/>
      <c r="K130" s="84"/>
      <c r="L130" s="37"/>
      <c r="M130" s="30"/>
      <c r="N130" s="85"/>
      <c r="O130" s="86"/>
      <c r="P130" s="86"/>
      <c r="Q130" s="86"/>
      <c r="R130" s="86"/>
      <c r="S130" s="86"/>
      <c r="T130" s="86"/>
      <c r="U130" s="86"/>
      <c r="V130" s="86"/>
      <c r="W130" s="87"/>
    </row>
    <row r="131" spans="1:23" s="63" customFormat="1" ht="25.5" customHeight="1">
      <c r="A131" s="67"/>
      <c r="B131" s="45">
        <v>240.3</v>
      </c>
      <c r="C131" s="46">
        <v>50</v>
      </c>
      <c r="D131" s="84" t="s">
        <v>218</v>
      </c>
      <c r="E131" s="84"/>
      <c r="F131" s="84"/>
      <c r="G131" s="84"/>
      <c r="H131" s="84"/>
      <c r="I131" s="84"/>
      <c r="J131" s="84"/>
      <c r="K131" s="84"/>
      <c r="L131" s="37"/>
      <c r="M131" s="30"/>
      <c r="N131" s="85"/>
      <c r="O131" s="86"/>
      <c r="P131" s="86"/>
      <c r="Q131" s="86"/>
      <c r="R131" s="86"/>
      <c r="S131" s="86"/>
      <c r="T131" s="86"/>
      <c r="U131" s="86"/>
      <c r="V131" s="86"/>
      <c r="W131" s="87"/>
    </row>
    <row r="132" spans="1:23" s="63" customFormat="1" ht="12.75">
      <c r="A132" s="67"/>
      <c r="B132" s="45">
        <v>240.4</v>
      </c>
      <c r="C132" s="46">
        <v>3</v>
      </c>
      <c r="D132" s="84" t="s">
        <v>65</v>
      </c>
      <c r="E132" s="84"/>
      <c r="F132" s="84"/>
      <c r="G132" s="84"/>
      <c r="H132" s="84"/>
      <c r="I132" s="84"/>
      <c r="J132" s="84"/>
      <c r="K132" s="84"/>
      <c r="L132" s="37"/>
      <c r="M132" s="30"/>
      <c r="N132" s="85"/>
      <c r="O132" s="86"/>
      <c r="P132" s="86"/>
      <c r="Q132" s="86"/>
      <c r="R132" s="86"/>
      <c r="S132" s="86"/>
      <c r="T132" s="86"/>
      <c r="U132" s="86"/>
      <c r="V132" s="86"/>
      <c r="W132" s="87"/>
    </row>
    <row r="133" spans="1:23" s="63" customFormat="1" ht="12.75">
      <c r="A133" s="67"/>
      <c r="B133" s="45">
        <v>240.5</v>
      </c>
      <c r="C133" s="46">
        <v>3</v>
      </c>
      <c r="D133" s="84" t="s">
        <v>66</v>
      </c>
      <c r="E133" s="84"/>
      <c r="F133" s="84"/>
      <c r="G133" s="84"/>
      <c r="H133" s="84"/>
      <c r="I133" s="84"/>
      <c r="J133" s="84"/>
      <c r="K133" s="84"/>
      <c r="L133" s="37"/>
      <c r="M133" s="30"/>
      <c r="N133" s="85"/>
      <c r="O133" s="86"/>
      <c r="P133" s="86"/>
      <c r="Q133" s="86"/>
      <c r="R133" s="86"/>
      <c r="S133" s="86"/>
      <c r="T133" s="86"/>
      <c r="U133" s="86"/>
      <c r="V133" s="86"/>
      <c r="W133" s="87"/>
    </row>
    <row r="134" spans="1:23" s="63" customFormat="1" ht="12.75">
      <c r="A134" s="67"/>
      <c r="B134" s="45">
        <v>240.6</v>
      </c>
      <c r="C134" s="46">
        <v>2</v>
      </c>
      <c r="D134" s="84" t="s">
        <v>64</v>
      </c>
      <c r="E134" s="84"/>
      <c r="F134" s="84"/>
      <c r="G134" s="84"/>
      <c r="H134" s="84"/>
      <c r="I134" s="84"/>
      <c r="J134" s="84"/>
      <c r="K134" s="84"/>
      <c r="L134" s="37"/>
      <c r="M134" s="30"/>
      <c r="N134" s="85"/>
      <c r="O134" s="86"/>
      <c r="P134" s="86"/>
      <c r="Q134" s="86"/>
      <c r="R134" s="86"/>
      <c r="S134" s="86"/>
      <c r="T134" s="86"/>
      <c r="U134" s="86"/>
      <c r="V134" s="86"/>
      <c r="W134" s="87"/>
    </row>
    <row r="135" spans="1:23" s="60" customFormat="1" ht="12.75">
      <c r="A135" s="58"/>
      <c r="B135" s="59"/>
      <c r="C135" s="88" t="s">
        <v>27</v>
      </c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1:23" s="63" customFormat="1" ht="12.75">
      <c r="A136" s="44"/>
      <c r="B136" s="45">
        <v>250.1</v>
      </c>
      <c r="C136" s="46">
        <v>3</v>
      </c>
      <c r="D136" s="84" t="s">
        <v>28</v>
      </c>
      <c r="E136" s="84"/>
      <c r="F136" s="84"/>
      <c r="G136" s="84"/>
      <c r="H136" s="84"/>
      <c r="I136" s="84"/>
      <c r="J136" s="84"/>
      <c r="K136" s="84"/>
      <c r="L136" s="42"/>
      <c r="M136" s="34"/>
      <c r="N136" s="85"/>
      <c r="O136" s="86"/>
      <c r="P136" s="86"/>
      <c r="Q136" s="86"/>
      <c r="R136" s="86"/>
      <c r="S136" s="86"/>
      <c r="T136" s="86"/>
      <c r="U136" s="86"/>
      <c r="V136" s="86"/>
      <c r="W136" s="87"/>
    </row>
    <row r="137" spans="1:25" s="63" customFormat="1" ht="25.5" customHeight="1">
      <c r="A137" s="61"/>
      <c r="B137" s="45">
        <v>250.2</v>
      </c>
      <c r="C137" s="46">
        <v>9</v>
      </c>
      <c r="D137" s="84" t="s">
        <v>226</v>
      </c>
      <c r="E137" s="84"/>
      <c r="F137" s="84"/>
      <c r="G137" s="84"/>
      <c r="H137" s="84"/>
      <c r="I137" s="84"/>
      <c r="J137" s="84"/>
      <c r="K137" s="84"/>
      <c r="L137" s="38"/>
      <c r="M137" s="31"/>
      <c r="N137" s="85"/>
      <c r="O137" s="86"/>
      <c r="P137" s="86"/>
      <c r="Q137" s="86"/>
      <c r="R137" s="86"/>
      <c r="S137" s="86"/>
      <c r="T137" s="86"/>
      <c r="U137" s="86"/>
      <c r="V137" s="86"/>
      <c r="W137" s="87"/>
      <c r="Y137" s="63">
        <f>SUM(C144:C225)</f>
        <v>334</v>
      </c>
    </row>
    <row r="138" spans="1:23" s="63" customFormat="1" ht="12.75">
      <c r="A138" s="67"/>
      <c r="B138" s="45">
        <v>250.3</v>
      </c>
      <c r="C138" s="46">
        <v>6</v>
      </c>
      <c r="D138" s="84" t="s">
        <v>225</v>
      </c>
      <c r="E138" s="84"/>
      <c r="F138" s="84"/>
      <c r="G138" s="84"/>
      <c r="H138" s="84"/>
      <c r="I138" s="84"/>
      <c r="J138" s="84"/>
      <c r="K138" s="84"/>
      <c r="L138" s="37"/>
      <c r="M138" s="30"/>
      <c r="N138" s="85"/>
      <c r="O138" s="86"/>
      <c r="P138" s="86"/>
      <c r="Q138" s="86"/>
      <c r="R138" s="86"/>
      <c r="S138" s="86"/>
      <c r="T138" s="86"/>
      <c r="U138" s="86"/>
      <c r="V138" s="86"/>
      <c r="W138" s="87"/>
    </row>
    <row r="139" spans="1:23" s="68" customFormat="1" ht="25.5" customHeight="1">
      <c r="A139" s="69"/>
      <c r="B139" s="45">
        <v>250.4</v>
      </c>
      <c r="C139" s="46">
        <v>3</v>
      </c>
      <c r="D139" s="84" t="s">
        <v>224</v>
      </c>
      <c r="E139" s="84"/>
      <c r="F139" s="84"/>
      <c r="G139" s="84"/>
      <c r="H139" s="84"/>
      <c r="I139" s="84"/>
      <c r="J139" s="84"/>
      <c r="K139" s="84"/>
      <c r="L139" s="39"/>
      <c r="M139" s="32"/>
      <c r="N139" s="85"/>
      <c r="O139" s="86"/>
      <c r="P139" s="86"/>
      <c r="Q139" s="86"/>
      <c r="R139" s="86"/>
      <c r="S139" s="86"/>
      <c r="T139" s="86"/>
      <c r="U139" s="86"/>
      <c r="V139" s="86"/>
      <c r="W139" s="87"/>
    </row>
    <row r="140" spans="1:23" s="63" customFormat="1" ht="12.75">
      <c r="A140" s="67"/>
      <c r="B140" s="45">
        <v>250.5</v>
      </c>
      <c r="C140" s="46">
        <v>8</v>
      </c>
      <c r="D140" s="84" t="s">
        <v>223</v>
      </c>
      <c r="E140" s="84"/>
      <c r="F140" s="84"/>
      <c r="G140" s="84"/>
      <c r="H140" s="84"/>
      <c r="I140" s="84"/>
      <c r="J140" s="84"/>
      <c r="K140" s="84"/>
      <c r="L140" s="37"/>
      <c r="M140" s="30"/>
      <c r="N140" s="85"/>
      <c r="O140" s="86"/>
      <c r="P140" s="86"/>
      <c r="Q140" s="86"/>
      <c r="R140" s="86"/>
      <c r="S140" s="86"/>
      <c r="T140" s="86"/>
      <c r="U140" s="86"/>
      <c r="V140" s="86"/>
      <c r="W140" s="87"/>
    </row>
    <row r="141" spans="1:23" s="63" customFormat="1" ht="12.75">
      <c r="A141" s="67"/>
      <c r="B141" s="45">
        <v>250.6</v>
      </c>
      <c r="C141" s="46">
        <v>1</v>
      </c>
      <c r="D141" s="84" t="s">
        <v>29</v>
      </c>
      <c r="E141" s="84"/>
      <c r="F141" s="84"/>
      <c r="G141" s="84"/>
      <c r="H141" s="84"/>
      <c r="I141" s="84"/>
      <c r="J141" s="84"/>
      <c r="K141" s="84"/>
      <c r="L141" s="37"/>
      <c r="M141" s="30"/>
      <c r="N141" s="85"/>
      <c r="O141" s="86"/>
      <c r="P141" s="86"/>
      <c r="Q141" s="86"/>
      <c r="R141" s="86"/>
      <c r="S141" s="86"/>
      <c r="T141" s="86"/>
      <c r="U141" s="86"/>
      <c r="V141" s="86"/>
      <c r="W141" s="87"/>
    </row>
    <row r="142" spans="1:23" s="63" customFormat="1" ht="12.75">
      <c r="A142" s="67"/>
      <c r="B142" s="45">
        <v>250.7</v>
      </c>
      <c r="C142" s="46">
        <v>8</v>
      </c>
      <c r="D142" s="84" t="s">
        <v>119</v>
      </c>
      <c r="E142" s="84"/>
      <c r="F142" s="84"/>
      <c r="G142" s="84"/>
      <c r="H142" s="84"/>
      <c r="I142" s="84"/>
      <c r="J142" s="84"/>
      <c r="K142" s="84"/>
      <c r="L142" s="37"/>
      <c r="M142" s="30"/>
      <c r="N142" s="85"/>
      <c r="O142" s="86"/>
      <c r="P142" s="86"/>
      <c r="Q142" s="86"/>
      <c r="R142" s="86"/>
      <c r="S142" s="86"/>
      <c r="T142" s="86"/>
      <c r="U142" s="86"/>
      <c r="V142" s="86"/>
      <c r="W142" s="87"/>
    </row>
    <row r="143" spans="1:23" s="63" customFormat="1" ht="12.75">
      <c r="A143" s="67"/>
      <c r="B143" s="45">
        <v>250.8</v>
      </c>
      <c r="C143" s="46">
        <v>5</v>
      </c>
      <c r="D143" s="84" t="s">
        <v>222</v>
      </c>
      <c r="E143" s="84"/>
      <c r="F143" s="84"/>
      <c r="G143" s="84"/>
      <c r="H143" s="84"/>
      <c r="I143" s="84"/>
      <c r="J143" s="84"/>
      <c r="K143" s="84"/>
      <c r="L143" s="37"/>
      <c r="M143" s="30"/>
      <c r="N143" s="85"/>
      <c r="O143" s="86"/>
      <c r="P143" s="86"/>
      <c r="Q143" s="86"/>
      <c r="R143" s="86"/>
      <c r="S143" s="86"/>
      <c r="T143" s="86"/>
      <c r="U143" s="86"/>
      <c r="V143" s="86"/>
      <c r="W143" s="87"/>
    </row>
    <row r="144" spans="1:23" s="63" customFormat="1" ht="12.75">
      <c r="A144" s="67"/>
      <c r="B144" s="62"/>
      <c r="C144" s="46"/>
      <c r="D144" s="144" t="s">
        <v>322</v>
      </c>
      <c r="E144" s="144"/>
      <c r="F144" s="144"/>
      <c r="G144" s="144"/>
      <c r="H144" s="144"/>
      <c r="I144" s="144"/>
      <c r="J144" s="144"/>
      <c r="K144" s="144"/>
      <c r="L144" s="40"/>
      <c r="M144" s="65">
        <f>SUM(M53:M143)</f>
        <v>0</v>
      </c>
      <c r="N144" s="90"/>
      <c r="O144" s="91"/>
      <c r="P144" s="91"/>
      <c r="Q144" s="91"/>
      <c r="R144" s="91"/>
      <c r="S144" s="91"/>
      <c r="T144" s="91"/>
      <c r="U144" s="91"/>
      <c r="V144" s="91"/>
      <c r="W144" s="92"/>
    </row>
    <row r="145" spans="1:23" s="57" customFormat="1" ht="12.75">
      <c r="A145" s="53"/>
      <c r="B145" s="54" t="s">
        <v>30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6"/>
      <c r="M145" s="56"/>
      <c r="N145" s="53"/>
      <c r="O145" s="53"/>
      <c r="P145" s="53"/>
      <c r="Q145" s="53"/>
      <c r="R145" s="53"/>
      <c r="S145" s="53"/>
      <c r="T145" s="53"/>
      <c r="U145" s="53"/>
      <c r="V145" s="53"/>
      <c r="W145" s="53"/>
    </row>
    <row r="146" spans="1:23" s="60" customFormat="1" ht="12.75">
      <c r="A146" s="58"/>
      <c r="B146" s="59"/>
      <c r="C146" s="88" t="s">
        <v>31</v>
      </c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1:23" s="68" customFormat="1" ht="12.75">
      <c r="A147" s="69"/>
      <c r="B147" s="45">
        <v>310.1</v>
      </c>
      <c r="C147" s="46">
        <v>2</v>
      </c>
      <c r="D147" s="84" t="s">
        <v>229</v>
      </c>
      <c r="E147" s="84"/>
      <c r="F147" s="84"/>
      <c r="G147" s="84"/>
      <c r="H147" s="84"/>
      <c r="I147" s="84"/>
      <c r="J147" s="84"/>
      <c r="K147" s="84"/>
      <c r="L147" s="39"/>
      <c r="M147" s="32"/>
      <c r="N147" s="85"/>
      <c r="O147" s="86"/>
      <c r="P147" s="86"/>
      <c r="Q147" s="86"/>
      <c r="R147" s="86"/>
      <c r="S147" s="86"/>
      <c r="T147" s="86"/>
      <c r="U147" s="86"/>
      <c r="V147" s="86"/>
      <c r="W147" s="87"/>
    </row>
    <row r="148" spans="1:23" s="63" customFormat="1" ht="12.75">
      <c r="A148" s="67"/>
      <c r="B148" s="45">
        <v>310.2</v>
      </c>
      <c r="C148" s="46">
        <v>2</v>
      </c>
      <c r="D148" s="84" t="s">
        <v>231</v>
      </c>
      <c r="E148" s="84"/>
      <c r="F148" s="84"/>
      <c r="G148" s="84"/>
      <c r="H148" s="84"/>
      <c r="I148" s="84"/>
      <c r="J148" s="84"/>
      <c r="K148" s="84"/>
      <c r="L148" s="37"/>
      <c r="M148" s="30"/>
      <c r="N148" s="85"/>
      <c r="O148" s="86"/>
      <c r="P148" s="86"/>
      <c r="Q148" s="86"/>
      <c r="R148" s="86"/>
      <c r="S148" s="86"/>
      <c r="T148" s="86"/>
      <c r="U148" s="86"/>
      <c r="V148" s="86"/>
      <c r="W148" s="87"/>
    </row>
    <row r="149" spans="1:23" s="63" customFormat="1" ht="12.75">
      <c r="A149" s="67"/>
      <c r="B149" s="45">
        <v>310.3</v>
      </c>
      <c r="C149" s="46">
        <v>1</v>
      </c>
      <c r="D149" s="84" t="s">
        <v>232</v>
      </c>
      <c r="E149" s="84"/>
      <c r="F149" s="84"/>
      <c r="G149" s="84"/>
      <c r="H149" s="84"/>
      <c r="I149" s="84"/>
      <c r="J149" s="84"/>
      <c r="K149" s="84"/>
      <c r="L149" s="37"/>
      <c r="M149" s="30"/>
      <c r="N149" s="85"/>
      <c r="O149" s="86"/>
      <c r="P149" s="86"/>
      <c r="Q149" s="86"/>
      <c r="R149" s="86"/>
      <c r="S149" s="86"/>
      <c r="T149" s="86"/>
      <c r="U149" s="86"/>
      <c r="V149" s="86"/>
      <c r="W149" s="87"/>
    </row>
    <row r="150" spans="1:23" s="63" customFormat="1" ht="12.75">
      <c r="A150" s="67"/>
      <c r="B150" s="45">
        <v>310.4</v>
      </c>
      <c r="C150" s="46">
        <v>2</v>
      </c>
      <c r="D150" s="84" t="s">
        <v>230</v>
      </c>
      <c r="E150" s="84"/>
      <c r="F150" s="84"/>
      <c r="G150" s="84"/>
      <c r="H150" s="84"/>
      <c r="I150" s="84"/>
      <c r="J150" s="84"/>
      <c r="K150" s="84"/>
      <c r="L150" s="37"/>
      <c r="M150" s="30"/>
      <c r="N150" s="85"/>
      <c r="O150" s="86"/>
      <c r="P150" s="86"/>
      <c r="Q150" s="86"/>
      <c r="R150" s="86"/>
      <c r="S150" s="86"/>
      <c r="T150" s="86"/>
      <c r="U150" s="86"/>
      <c r="V150" s="86"/>
      <c r="W150" s="87"/>
    </row>
    <row r="151" spans="1:23" s="63" customFormat="1" ht="12.75">
      <c r="A151" s="67"/>
      <c r="B151" s="45">
        <v>310.5</v>
      </c>
      <c r="C151" s="46">
        <v>1</v>
      </c>
      <c r="D151" s="84" t="s">
        <v>227</v>
      </c>
      <c r="E151" s="84"/>
      <c r="F151" s="84"/>
      <c r="G151" s="84"/>
      <c r="H151" s="84"/>
      <c r="I151" s="84"/>
      <c r="J151" s="84"/>
      <c r="K151" s="84"/>
      <c r="L151" s="37"/>
      <c r="M151" s="30"/>
      <c r="N151" s="85"/>
      <c r="O151" s="86"/>
      <c r="P151" s="86"/>
      <c r="Q151" s="86"/>
      <c r="R151" s="86"/>
      <c r="S151" s="86"/>
      <c r="T151" s="86"/>
      <c r="U151" s="86"/>
      <c r="V151" s="86"/>
      <c r="W151" s="87"/>
    </row>
    <row r="152" spans="1:23" s="63" customFormat="1" ht="12.75">
      <c r="A152" s="67"/>
      <c r="B152" s="45">
        <v>310.6</v>
      </c>
      <c r="C152" s="46">
        <v>2</v>
      </c>
      <c r="D152" s="84" t="s">
        <v>228</v>
      </c>
      <c r="E152" s="84"/>
      <c r="F152" s="84"/>
      <c r="G152" s="84"/>
      <c r="H152" s="84"/>
      <c r="I152" s="84"/>
      <c r="J152" s="84"/>
      <c r="K152" s="84"/>
      <c r="L152" s="37"/>
      <c r="M152" s="30"/>
      <c r="N152" s="85"/>
      <c r="O152" s="86"/>
      <c r="P152" s="86"/>
      <c r="Q152" s="86"/>
      <c r="R152" s="86"/>
      <c r="S152" s="86"/>
      <c r="T152" s="86"/>
      <c r="U152" s="86"/>
      <c r="V152" s="86"/>
      <c r="W152" s="87"/>
    </row>
    <row r="153" spans="1:23" s="60" customFormat="1" ht="12.75">
      <c r="A153" s="58"/>
      <c r="B153" s="59"/>
      <c r="C153" s="88" t="s">
        <v>32</v>
      </c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1:23" s="63" customFormat="1" ht="25.5" customHeight="1">
      <c r="A154" s="67"/>
      <c r="B154" s="45">
        <v>321.1</v>
      </c>
      <c r="C154" s="74"/>
      <c r="D154" s="84" t="s">
        <v>350</v>
      </c>
      <c r="E154" s="84"/>
      <c r="F154" s="84"/>
      <c r="G154" s="84"/>
      <c r="H154" s="84"/>
      <c r="I154" s="84"/>
      <c r="J154" s="84"/>
      <c r="K154" s="84"/>
      <c r="L154" s="37"/>
      <c r="M154" s="30"/>
      <c r="N154" s="85"/>
      <c r="O154" s="86"/>
      <c r="P154" s="86"/>
      <c r="Q154" s="86"/>
      <c r="R154" s="86"/>
      <c r="S154" s="86"/>
      <c r="T154" s="86"/>
      <c r="U154" s="86"/>
      <c r="V154" s="86"/>
      <c r="W154" s="87"/>
    </row>
    <row r="155" spans="1:23" s="63" customFormat="1" ht="12.75">
      <c r="A155" s="67"/>
      <c r="B155" s="45" t="s">
        <v>77</v>
      </c>
      <c r="C155" s="46">
        <v>7</v>
      </c>
      <c r="D155" s="84" t="s">
        <v>248</v>
      </c>
      <c r="E155" s="84"/>
      <c r="F155" s="84"/>
      <c r="G155" s="84"/>
      <c r="H155" s="84"/>
      <c r="I155" s="84"/>
      <c r="J155" s="84"/>
      <c r="K155" s="84"/>
      <c r="L155" s="37"/>
      <c r="M155" s="30"/>
      <c r="N155" s="85"/>
      <c r="O155" s="86"/>
      <c r="P155" s="86"/>
      <c r="Q155" s="86"/>
      <c r="R155" s="86"/>
      <c r="S155" s="86"/>
      <c r="T155" s="86"/>
      <c r="U155" s="86"/>
      <c r="V155" s="86"/>
      <c r="W155" s="87"/>
    </row>
    <row r="156" spans="1:23" s="63" customFormat="1" ht="12.75">
      <c r="A156" s="67"/>
      <c r="B156" s="45" t="s">
        <v>78</v>
      </c>
      <c r="C156" s="46">
        <v>11</v>
      </c>
      <c r="D156" s="84" t="s">
        <v>250</v>
      </c>
      <c r="E156" s="84"/>
      <c r="F156" s="84"/>
      <c r="G156" s="84"/>
      <c r="H156" s="84"/>
      <c r="I156" s="84"/>
      <c r="J156" s="84"/>
      <c r="K156" s="84"/>
      <c r="L156" s="37"/>
      <c r="M156" s="30"/>
      <c r="N156" s="85"/>
      <c r="O156" s="86"/>
      <c r="P156" s="86"/>
      <c r="Q156" s="86"/>
      <c r="R156" s="86"/>
      <c r="S156" s="86"/>
      <c r="T156" s="86"/>
      <c r="U156" s="86"/>
      <c r="V156" s="86"/>
      <c r="W156" s="87"/>
    </row>
    <row r="157" spans="1:23" s="63" customFormat="1" ht="12.75">
      <c r="A157" s="67"/>
      <c r="B157" s="45" t="s">
        <v>79</v>
      </c>
      <c r="C157" s="46">
        <v>11</v>
      </c>
      <c r="D157" s="84" t="s">
        <v>252</v>
      </c>
      <c r="E157" s="84"/>
      <c r="F157" s="84"/>
      <c r="G157" s="84"/>
      <c r="H157" s="84"/>
      <c r="I157" s="84"/>
      <c r="J157" s="84"/>
      <c r="K157" s="84"/>
      <c r="L157" s="37"/>
      <c r="M157" s="30"/>
      <c r="N157" s="85"/>
      <c r="O157" s="86"/>
      <c r="P157" s="86"/>
      <c r="Q157" s="86"/>
      <c r="R157" s="86"/>
      <c r="S157" s="86"/>
      <c r="T157" s="86"/>
      <c r="U157" s="86"/>
      <c r="V157" s="86"/>
      <c r="W157" s="87"/>
    </row>
    <row r="158" spans="1:23" s="63" customFormat="1" ht="12.75">
      <c r="A158" s="67"/>
      <c r="B158" s="45" t="s">
        <v>80</v>
      </c>
      <c r="C158" s="46">
        <v>20</v>
      </c>
      <c r="D158" s="84" t="s">
        <v>253</v>
      </c>
      <c r="E158" s="84"/>
      <c r="F158" s="84"/>
      <c r="G158" s="84"/>
      <c r="H158" s="84"/>
      <c r="I158" s="84"/>
      <c r="J158" s="84"/>
      <c r="K158" s="84"/>
      <c r="L158" s="37"/>
      <c r="M158" s="30"/>
      <c r="N158" s="85"/>
      <c r="O158" s="86"/>
      <c r="P158" s="86"/>
      <c r="Q158" s="86"/>
      <c r="R158" s="86"/>
      <c r="S158" s="86"/>
      <c r="T158" s="86"/>
      <c r="U158" s="86"/>
      <c r="V158" s="86"/>
      <c r="W158" s="87"/>
    </row>
    <row r="159" spans="1:23" s="63" customFormat="1" ht="12.75">
      <c r="A159" s="67"/>
      <c r="B159" s="45" t="s">
        <v>81</v>
      </c>
      <c r="C159" s="46">
        <v>25</v>
      </c>
      <c r="D159" s="84" t="s">
        <v>349</v>
      </c>
      <c r="E159" s="84"/>
      <c r="F159" s="84"/>
      <c r="G159" s="84"/>
      <c r="H159" s="84"/>
      <c r="I159" s="84"/>
      <c r="J159" s="84"/>
      <c r="K159" s="84"/>
      <c r="L159" s="37"/>
      <c r="M159" s="30"/>
      <c r="N159" s="85"/>
      <c r="O159" s="86"/>
      <c r="P159" s="86"/>
      <c r="Q159" s="86"/>
      <c r="R159" s="86"/>
      <c r="S159" s="86"/>
      <c r="T159" s="86"/>
      <c r="U159" s="86"/>
      <c r="V159" s="86"/>
      <c r="W159" s="87"/>
    </row>
    <row r="160" spans="1:23" s="63" customFormat="1" ht="12.75">
      <c r="A160" s="67"/>
      <c r="B160" s="45" t="s">
        <v>246</v>
      </c>
      <c r="C160" s="46">
        <v>3</v>
      </c>
      <c r="D160" s="84" t="s">
        <v>247</v>
      </c>
      <c r="E160" s="84"/>
      <c r="F160" s="84"/>
      <c r="G160" s="84"/>
      <c r="H160" s="84"/>
      <c r="I160" s="84"/>
      <c r="J160" s="84"/>
      <c r="K160" s="84"/>
      <c r="L160" s="37"/>
      <c r="M160" s="30"/>
      <c r="N160" s="85"/>
      <c r="O160" s="86"/>
      <c r="P160" s="86"/>
      <c r="Q160" s="86"/>
      <c r="R160" s="86"/>
      <c r="S160" s="86"/>
      <c r="T160" s="86"/>
      <c r="U160" s="86"/>
      <c r="V160" s="86"/>
      <c r="W160" s="87"/>
    </row>
    <row r="161" spans="1:23" s="63" customFormat="1" ht="12.75">
      <c r="A161" s="67"/>
      <c r="B161" s="45">
        <v>321.2</v>
      </c>
      <c r="C161" s="46">
        <v>5</v>
      </c>
      <c r="D161" s="84" t="s">
        <v>245</v>
      </c>
      <c r="E161" s="84"/>
      <c r="F161" s="84"/>
      <c r="G161" s="84"/>
      <c r="H161" s="84"/>
      <c r="I161" s="84"/>
      <c r="J161" s="84"/>
      <c r="K161" s="84"/>
      <c r="L161" s="37"/>
      <c r="M161" s="30"/>
      <c r="N161" s="85"/>
      <c r="O161" s="86"/>
      <c r="P161" s="86"/>
      <c r="Q161" s="86"/>
      <c r="R161" s="86"/>
      <c r="S161" s="86"/>
      <c r="T161" s="86"/>
      <c r="U161" s="86"/>
      <c r="V161" s="86"/>
      <c r="W161" s="87"/>
    </row>
    <row r="162" spans="1:23" s="63" customFormat="1" ht="12.75">
      <c r="A162" s="67"/>
      <c r="B162" s="45">
        <v>322.1</v>
      </c>
      <c r="C162" s="74"/>
      <c r="D162" s="84" t="s">
        <v>84</v>
      </c>
      <c r="E162" s="84"/>
      <c r="F162" s="84"/>
      <c r="G162" s="84"/>
      <c r="H162" s="84"/>
      <c r="I162" s="84"/>
      <c r="J162" s="84"/>
      <c r="K162" s="84"/>
      <c r="L162" s="37"/>
      <c r="M162" s="30"/>
      <c r="N162" s="85"/>
      <c r="O162" s="86"/>
      <c r="P162" s="86"/>
      <c r="Q162" s="86"/>
      <c r="R162" s="86"/>
      <c r="S162" s="86"/>
      <c r="T162" s="86"/>
      <c r="U162" s="86"/>
      <c r="V162" s="86"/>
      <c r="W162" s="87"/>
    </row>
    <row r="163" spans="1:23" s="63" customFormat="1" ht="12.75">
      <c r="A163" s="67"/>
      <c r="B163" s="45" t="s">
        <v>82</v>
      </c>
      <c r="C163" s="46">
        <v>7</v>
      </c>
      <c r="D163" s="84" t="s">
        <v>243</v>
      </c>
      <c r="E163" s="84"/>
      <c r="F163" s="84"/>
      <c r="G163" s="84"/>
      <c r="H163" s="84"/>
      <c r="I163" s="84"/>
      <c r="J163" s="84"/>
      <c r="K163" s="84"/>
      <c r="L163" s="37"/>
      <c r="M163" s="30"/>
      <c r="N163" s="85"/>
      <c r="O163" s="86"/>
      <c r="P163" s="86"/>
      <c r="Q163" s="86"/>
      <c r="R163" s="86"/>
      <c r="S163" s="86"/>
      <c r="T163" s="86"/>
      <c r="U163" s="86"/>
      <c r="V163" s="86"/>
      <c r="W163" s="87"/>
    </row>
    <row r="164" spans="1:23" s="63" customFormat="1" ht="12.75">
      <c r="A164" s="67"/>
      <c r="B164" s="45" t="s">
        <v>83</v>
      </c>
      <c r="C164" s="46">
        <v>10</v>
      </c>
      <c r="D164" s="84" t="s">
        <v>242</v>
      </c>
      <c r="E164" s="84"/>
      <c r="F164" s="84"/>
      <c r="G164" s="84"/>
      <c r="H164" s="84"/>
      <c r="I164" s="84"/>
      <c r="J164" s="84"/>
      <c r="K164" s="84"/>
      <c r="L164" s="37"/>
      <c r="M164" s="30"/>
      <c r="N164" s="85"/>
      <c r="O164" s="86"/>
      <c r="P164" s="86"/>
      <c r="Q164" s="86"/>
      <c r="R164" s="86"/>
      <c r="S164" s="86"/>
      <c r="T164" s="86"/>
      <c r="U164" s="86"/>
      <c r="V164" s="86"/>
      <c r="W164" s="87"/>
    </row>
    <row r="165" spans="1:23" s="63" customFormat="1" ht="12.75">
      <c r="A165" s="67"/>
      <c r="B165" s="45">
        <v>322.2</v>
      </c>
      <c r="C165" s="46">
        <v>5</v>
      </c>
      <c r="D165" s="84" t="s">
        <v>241</v>
      </c>
      <c r="E165" s="84"/>
      <c r="F165" s="84"/>
      <c r="G165" s="84"/>
      <c r="H165" s="84"/>
      <c r="I165" s="84"/>
      <c r="J165" s="84"/>
      <c r="K165" s="84"/>
      <c r="L165" s="37"/>
      <c r="M165" s="30"/>
      <c r="N165" s="85"/>
      <c r="O165" s="86"/>
      <c r="P165" s="86"/>
      <c r="Q165" s="86"/>
      <c r="R165" s="86"/>
      <c r="S165" s="86"/>
      <c r="T165" s="86"/>
      <c r="U165" s="86"/>
      <c r="V165" s="86"/>
      <c r="W165" s="87"/>
    </row>
    <row r="166" spans="1:23" s="63" customFormat="1" ht="12.75">
      <c r="A166" s="67"/>
      <c r="B166" s="45">
        <v>323.1</v>
      </c>
      <c r="C166" s="46">
        <v>7</v>
      </c>
      <c r="D166" s="84" t="s">
        <v>240</v>
      </c>
      <c r="E166" s="84"/>
      <c r="F166" s="84"/>
      <c r="G166" s="84"/>
      <c r="H166" s="84"/>
      <c r="I166" s="84"/>
      <c r="J166" s="84"/>
      <c r="K166" s="84"/>
      <c r="L166" s="37"/>
      <c r="M166" s="30"/>
      <c r="N166" s="85"/>
      <c r="O166" s="86"/>
      <c r="P166" s="86"/>
      <c r="Q166" s="86"/>
      <c r="R166" s="86"/>
      <c r="S166" s="86"/>
      <c r="T166" s="86"/>
      <c r="U166" s="86"/>
      <c r="V166" s="86"/>
      <c r="W166" s="87"/>
    </row>
    <row r="167" spans="1:23" s="63" customFormat="1" ht="12.75">
      <c r="A167" s="67"/>
      <c r="B167" s="45">
        <v>323.2</v>
      </c>
      <c r="C167" s="46">
        <v>5</v>
      </c>
      <c r="D167" s="84" t="s">
        <v>244</v>
      </c>
      <c r="E167" s="84"/>
      <c r="F167" s="84"/>
      <c r="G167" s="84"/>
      <c r="H167" s="84"/>
      <c r="I167" s="84"/>
      <c r="J167" s="84"/>
      <c r="K167" s="84"/>
      <c r="L167" s="37"/>
      <c r="M167" s="30"/>
      <c r="N167" s="85"/>
      <c r="O167" s="86"/>
      <c r="P167" s="86"/>
      <c r="Q167" s="86"/>
      <c r="R167" s="86"/>
      <c r="S167" s="86"/>
      <c r="T167" s="86"/>
      <c r="U167" s="86"/>
      <c r="V167" s="86"/>
      <c r="W167" s="87"/>
    </row>
    <row r="168" spans="1:23" s="68" customFormat="1" ht="12.75">
      <c r="A168" s="69"/>
      <c r="B168" s="45">
        <v>324.1</v>
      </c>
      <c r="C168" s="46">
        <v>7</v>
      </c>
      <c r="D168" s="84" t="s">
        <v>249</v>
      </c>
      <c r="E168" s="84"/>
      <c r="F168" s="84"/>
      <c r="G168" s="84"/>
      <c r="H168" s="84"/>
      <c r="I168" s="84"/>
      <c r="J168" s="84"/>
      <c r="K168" s="84"/>
      <c r="L168" s="39"/>
      <c r="M168" s="32"/>
      <c r="N168" s="85"/>
      <c r="O168" s="86"/>
      <c r="P168" s="86"/>
      <c r="Q168" s="86"/>
      <c r="R168" s="86"/>
      <c r="S168" s="86"/>
      <c r="T168" s="86"/>
      <c r="U168" s="86"/>
      <c r="V168" s="86"/>
      <c r="W168" s="87"/>
    </row>
    <row r="169" spans="1:23" s="63" customFormat="1" ht="12.75">
      <c r="A169" s="67"/>
      <c r="B169" s="45">
        <v>324.2</v>
      </c>
      <c r="C169" s="46">
        <v>3</v>
      </c>
      <c r="D169" s="84" t="s">
        <v>251</v>
      </c>
      <c r="E169" s="84"/>
      <c r="F169" s="84"/>
      <c r="G169" s="84"/>
      <c r="H169" s="84"/>
      <c r="I169" s="84"/>
      <c r="J169" s="84"/>
      <c r="K169" s="84"/>
      <c r="L169" s="37"/>
      <c r="M169" s="30"/>
      <c r="N169" s="85"/>
      <c r="O169" s="86"/>
      <c r="P169" s="86"/>
      <c r="Q169" s="86"/>
      <c r="R169" s="86"/>
      <c r="S169" s="86"/>
      <c r="T169" s="86"/>
      <c r="U169" s="86"/>
      <c r="V169" s="86"/>
      <c r="W169" s="87"/>
    </row>
    <row r="170" spans="1:23" s="63" customFormat="1" ht="12.75">
      <c r="A170" s="67"/>
      <c r="B170" s="45">
        <v>324.3</v>
      </c>
      <c r="C170" s="46">
        <v>3</v>
      </c>
      <c r="D170" s="84" t="s">
        <v>238</v>
      </c>
      <c r="E170" s="84"/>
      <c r="F170" s="84"/>
      <c r="G170" s="84"/>
      <c r="H170" s="84"/>
      <c r="I170" s="84"/>
      <c r="J170" s="84"/>
      <c r="K170" s="84"/>
      <c r="L170" s="37"/>
      <c r="M170" s="30"/>
      <c r="N170" s="85"/>
      <c r="O170" s="86"/>
      <c r="P170" s="86"/>
      <c r="Q170" s="86"/>
      <c r="R170" s="86"/>
      <c r="S170" s="86"/>
      <c r="T170" s="86"/>
      <c r="U170" s="86"/>
      <c r="V170" s="86"/>
      <c r="W170" s="87"/>
    </row>
    <row r="171" spans="1:23" s="63" customFormat="1" ht="12.75">
      <c r="A171" s="67"/>
      <c r="B171" s="45">
        <v>324.4</v>
      </c>
      <c r="C171" s="46">
        <v>2</v>
      </c>
      <c r="D171" s="84" t="s">
        <v>120</v>
      </c>
      <c r="E171" s="84"/>
      <c r="F171" s="84"/>
      <c r="G171" s="84"/>
      <c r="H171" s="84"/>
      <c r="I171" s="84"/>
      <c r="J171" s="84"/>
      <c r="K171" s="84"/>
      <c r="L171" s="37"/>
      <c r="M171" s="30"/>
      <c r="N171" s="85"/>
      <c r="O171" s="86"/>
      <c r="P171" s="86"/>
      <c r="Q171" s="86"/>
      <c r="R171" s="86"/>
      <c r="S171" s="86"/>
      <c r="T171" s="86"/>
      <c r="U171" s="86"/>
      <c r="V171" s="86"/>
      <c r="W171" s="87"/>
    </row>
    <row r="172" spans="1:23" s="63" customFormat="1" ht="12.75">
      <c r="A172" s="67"/>
      <c r="B172" s="45">
        <v>325.1</v>
      </c>
      <c r="C172" s="46">
        <v>7</v>
      </c>
      <c r="D172" s="84" t="s">
        <v>239</v>
      </c>
      <c r="E172" s="84"/>
      <c r="F172" s="84"/>
      <c r="G172" s="84"/>
      <c r="H172" s="84"/>
      <c r="I172" s="84"/>
      <c r="J172" s="84"/>
      <c r="K172" s="84"/>
      <c r="L172" s="37"/>
      <c r="M172" s="30"/>
      <c r="N172" s="85"/>
      <c r="O172" s="86"/>
      <c r="P172" s="86"/>
      <c r="Q172" s="86"/>
      <c r="R172" s="86"/>
      <c r="S172" s="86"/>
      <c r="T172" s="86"/>
      <c r="U172" s="86"/>
      <c r="V172" s="86"/>
      <c r="W172" s="87"/>
    </row>
    <row r="173" spans="1:23" s="63" customFormat="1" ht="12.75">
      <c r="A173" s="67"/>
      <c r="B173" s="45">
        <v>325.2</v>
      </c>
      <c r="C173" s="46">
        <v>4</v>
      </c>
      <c r="D173" s="84" t="s">
        <v>233</v>
      </c>
      <c r="E173" s="84"/>
      <c r="F173" s="84"/>
      <c r="G173" s="84"/>
      <c r="H173" s="84"/>
      <c r="I173" s="84"/>
      <c r="J173" s="84"/>
      <c r="K173" s="84"/>
      <c r="L173" s="37"/>
      <c r="M173" s="30"/>
      <c r="N173" s="85"/>
      <c r="O173" s="86"/>
      <c r="P173" s="86"/>
      <c r="Q173" s="86"/>
      <c r="R173" s="86"/>
      <c r="S173" s="86"/>
      <c r="T173" s="86"/>
      <c r="U173" s="86"/>
      <c r="V173" s="86"/>
      <c r="W173" s="87"/>
    </row>
    <row r="174" spans="1:23" s="63" customFormat="1" ht="12.75">
      <c r="A174" s="67"/>
      <c r="B174" s="45">
        <v>325.3</v>
      </c>
      <c r="C174" s="46">
        <v>2</v>
      </c>
      <c r="D174" s="84" t="s">
        <v>234</v>
      </c>
      <c r="E174" s="84"/>
      <c r="F174" s="84"/>
      <c r="G174" s="84"/>
      <c r="H174" s="84"/>
      <c r="I174" s="84"/>
      <c r="J174" s="84"/>
      <c r="K174" s="84"/>
      <c r="L174" s="37"/>
      <c r="M174" s="30"/>
      <c r="N174" s="85"/>
      <c r="O174" s="86"/>
      <c r="P174" s="86"/>
      <c r="Q174" s="86"/>
      <c r="R174" s="86"/>
      <c r="S174" s="86"/>
      <c r="T174" s="86"/>
      <c r="U174" s="86"/>
      <c r="V174" s="86"/>
      <c r="W174" s="87"/>
    </row>
    <row r="175" spans="1:23" s="63" customFormat="1" ht="12.75">
      <c r="A175" s="67"/>
      <c r="B175" s="45">
        <v>325.4</v>
      </c>
      <c r="C175" s="46">
        <v>5</v>
      </c>
      <c r="D175" s="84" t="s">
        <v>235</v>
      </c>
      <c r="E175" s="84"/>
      <c r="F175" s="84"/>
      <c r="G175" s="84"/>
      <c r="H175" s="84"/>
      <c r="I175" s="84"/>
      <c r="J175" s="84"/>
      <c r="K175" s="84"/>
      <c r="L175" s="37"/>
      <c r="M175" s="30"/>
      <c r="N175" s="85"/>
      <c r="O175" s="86"/>
      <c r="P175" s="86"/>
      <c r="Q175" s="86"/>
      <c r="R175" s="86"/>
      <c r="S175" s="86"/>
      <c r="T175" s="86"/>
      <c r="U175" s="86"/>
      <c r="V175" s="86"/>
      <c r="W175" s="87"/>
    </row>
    <row r="176" spans="1:23" s="63" customFormat="1" ht="12.75">
      <c r="A176" s="67"/>
      <c r="B176" s="45">
        <v>325.5</v>
      </c>
      <c r="C176" s="46">
        <v>3</v>
      </c>
      <c r="D176" s="84" t="s">
        <v>236</v>
      </c>
      <c r="E176" s="84"/>
      <c r="F176" s="84"/>
      <c r="G176" s="84"/>
      <c r="H176" s="84"/>
      <c r="I176" s="84"/>
      <c r="J176" s="84"/>
      <c r="K176" s="84"/>
      <c r="L176" s="37"/>
      <c r="M176" s="30"/>
      <c r="N176" s="85"/>
      <c r="O176" s="86"/>
      <c r="P176" s="86"/>
      <c r="Q176" s="86"/>
      <c r="R176" s="86"/>
      <c r="S176" s="86"/>
      <c r="T176" s="86"/>
      <c r="U176" s="86"/>
      <c r="V176" s="86"/>
      <c r="W176" s="87"/>
    </row>
    <row r="177" spans="1:23" s="63" customFormat="1" ht="12.75">
      <c r="A177" s="67"/>
      <c r="B177" s="45">
        <v>325.6</v>
      </c>
      <c r="C177" s="46">
        <v>3</v>
      </c>
      <c r="D177" s="84" t="s">
        <v>237</v>
      </c>
      <c r="E177" s="84"/>
      <c r="F177" s="84"/>
      <c r="G177" s="84"/>
      <c r="H177" s="84"/>
      <c r="I177" s="84"/>
      <c r="J177" s="84"/>
      <c r="K177" s="84"/>
      <c r="L177" s="37"/>
      <c r="M177" s="30"/>
      <c r="N177" s="85"/>
      <c r="O177" s="86"/>
      <c r="P177" s="86"/>
      <c r="Q177" s="86"/>
      <c r="R177" s="86"/>
      <c r="S177" s="86"/>
      <c r="T177" s="86"/>
      <c r="U177" s="86"/>
      <c r="V177" s="86"/>
      <c r="W177" s="87"/>
    </row>
    <row r="178" spans="1:23" s="60" customFormat="1" ht="12.75">
      <c r="A178" s="58"/>
      <c r="B178" s="75"/>
      <c r="C178" s="88" t="s">
        <v>33</v>
      </c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1:23" s="68" customFormat="1" ht="12.75">
      <c r="A179" s="69"/>
      <c r="B179" s="45">
        <v>330.1</v>
      </c>
      <c r="C179" s="46">
        <v>5</v>
      </c>
      <c r="D179" s="84" t="s">
        <v>255</v>
      </c>
      <c r="E179" s="84"/>
      <c r="F179" s="84"/>
      <c r="G179" s="84"/>
      <c r="H179" s="84"/>
      <c r="I179" s="84"/>
      <c r="J179" s="84"/>
      <c r="K179" s="84"/>
      <c r="L179" s="39"/>
      <c r="M179" s="32"/>
      <c r="N179" s="85"/>
      <c r="O179" s="86"/>
      <c r="P179" s="86"/>
      <c r="Q179" s="86"/>
      <c r="R179" s="86"/>
      <c r="S179" s="86"/>
      <c r="T179" s="86"/>
      <c r="U179" s="86"/>
      <c r="V179" s="86"/>
      <c r="W179" s="87"/>
    </row>
    <row r="180" spans="1:23" s="63" customFormat="1" ht="12.75">
      <c r="A180" s="67"/>
      <c r="B180" s="45">
        <v>330.2</v>
      </c>
      <c r="C180" s="46">
        <v>6</v>
      </c>
      <c r="D180" s="84" t="s">
        <v>34</v>
      </c>
      <c r="E180" s="84"/>
      <c r="F180" s="84"/>
      <c r="G180" s="84"/>
      <c r="H180" s="84"/>
      <c r="I180" s="84"/>
      <c r="J180" s="84"/>
      <c r="K180" s="84"/>
      <c r="L180" s="37"/>
      <c r="M180" s="30"/>
      <c r="N180" s="85"/>
      <c r="O180" s="86"/>
      <c r="P180" s="86"/>
      <c r="Q180" s="86"/>
      <c r="R180" s="86"/>
      <c r="S180" s="86"/>
      <c r="T180" s="86"/>
      <c r="U180" s="86"/>
      <c r="V180" s="86"/>
      <c r="W180" s="87"/>
    </row>
    <row r="181" spans="1:23" s="63" customFormat="1" ht="12.75">
      <c r="A181" s="67"/>
      <c r="B181" s="45">
        <v>330.3</v>
      </c>
      <c r="C181" s="46">
        <v>3</v>
      </c>
      <c r="D181" s="84" t="s">
        <v>121</v>
      </c>
      <c r="E181" s="84"/>
      <c r="F181" s="84"/>
      <c r="G181" s="84"/>
      <c r="H181" s="84"/>
      <c r="I181" s="84"/>
      <c r="J181" s="84"/>
      <c r="K181" s="84"/>
      <c r="L181" s="37"/>
      <c r="M181" s="30"/>
      <c r="N181" s="85"/>
      <c r="O181" s="86"/>
      <c r="P181" s="86"/>
      <c r="Q181" s="86"/>
      <c r="R181" s="86"/>
      <c r="S181" s="86"/>
      <c r="T181" s="86"/>
      <c r="U181" s="86"/>
      <c r="V181" s="86"/>
      <c r="W181" s="87"/>
    </row>
    <row r="182" spans="1:23" s="63" customFormat="1" ht="12.75">
      <c r="A182" s="67"/>
      <c r="B182" s="45">
        <v>330.4</v>
      </c>
      <c r="C182" s="74"/>
      <c r="D182" s="84" t="s">
        <v>87</v>
      </c>
      <c r="E182" s="84"/>
      <c r="F182" s="84"/>
      <c r="G182" s="84"/>
      <c r="H182" s="84"/>
      <c r="I182" s="84"/>
      <c r="J182" s="84"/>
      <c r="K182" s="84"/>
      <c r="L182" s="37"/>
      <c r="M182" s="30"/>
      <c r="N182" s="85"/>
      <c r="O182" s="86"/>
      <c r="P182" s="86"/>
      <c r="Q182" s="86"/>
      <c r="R182" s="86"/>
      <c r="S182" s="86"/>
      <c r="T182" s="86"/>
      <c r="U182" s="86"/>
      <c r="V182" s="86"/>
      <c r="W182" s="87"/>
    </row>
    <row r="183" spans="1:23" s="63" customFormat="1" ht="12.75">
      <c r="A183" s="67"/>
      <c r="B183" s="45" t="s">
        <v>85</v>
      </c>
      <c r="C183" s="46">
        <v>3</v>
      </c>
      <c r="D183" s="84" t="s">
        <v>254</v>
      </c>
      <c r="E183" s="84"/>
      <c r="F183" s="84"/>
      <c r="G183" s="84"/>
      <c r="H183" s="84"/>
      <c r="I183" s="84"/>
      <c r="J183" s="84"/>
      <c r="K183" s="84"/>
      <c r="L183" s="37"/>
      <c r="M183" s="30"/>
      <c r="N183" s="85"/>
      <c r="O183" s="86"/>
      <c r="P183" s="86"/>
      <c r="Q183" s="86"/>
      <c r="R183" s="86"/>
      <c r="S183" s="86"/>
      <c r="T183" s="86"/>
      <c r="U183" s="86"/>
      <c r="V183" s="86"/>
      <c r="W183" s="87"/>
    </row>
    <row r="184" spans="1:23" s="63" customFormat="1" ht="12.75">
      <c r="A184" s="67"/>
      <c r="B184" s="45" t="s">
        <v>86</v>
      </c>
      <c r="C184" s="46">
        <v>5</v>
      </c>
      <c r="D184" s="84" t="s">
        <v>256</v>
      </c>
      <c r="E184" s="84"/>
      <c r="F184" s="84"/>
      <c r="G184" s="84"/>
      <c r="H184" s="84"/>
      <c r="I184" s="84"/>
      <c r="J184" s="84"/>
      <c r="K184" s="84"/>
      <c r="L184" s="37"/>
      <c r="M184" s="30"/>
      <c r="N184" s="85"/>
      <c r="O184" s="86"/>
      <c r="P184" s="86"/>
      <c r="Q184" s="86"/>
      <c r="R184" s="86"/>
      <c r="S184" s="86"/>
      <c r="T184" s="86"/>
      <c r="U184" s="86"/>
      <c r="V184" s="86"/>
      <c r="W184" s="87"/>
    </row>
    <row r="185" spans="1:23" s="60" customFormat="1" ht="12.75">
      <c r="A185" s="58"/>
      <c r="B185" s="75"/>
      <c r="C185" s="88" t="s">
        <v>35</v>
      </c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1:23" s="63" customFormat="1" ht="12.75">
      <c r="A186" s="67"/>
      <c r="B186" s="45">
        <v>340.1</v>
      </c>
      <c r="C186" s="74"/>
      <c r="D186" s="84" t="s">
        <v>91</v>
      </c>
      <c r="E186" s="84"/>
      <c r="F186" s="84"/>
      <c r="G186" s="84"/>
      <c r="H186" s="84"/>
      <c r="I186" s="84"/>
      <c r="J186" s="84"/>
      <c r="K186" s="84"/>
      <c r="L186" s="37"/>
      <c r="M186" s="30"/>
      <c r="N186" s="85"/>
      <c r="O186" s="86"/>
      <c r="P186" s="86"/>
      <c r="Q186" s="86"/>
      <c r="R186" s="86"/>
      <c r="S186" s="86"/>
      <c r="T186" s="86"/>
      <c r="U186" s="86"/>
      <c r="V186" s="86"/>
      <c r="W186" s="87"/>
    </row>
    <row r="187" spans="1:23" s="63" customFormat="1" ht="12.75">
      <c r="A187" s="67"/>
      <c r="B187" s="45" t="s">
        <v>88</v>
      </c>
      <c r="C187" s="46">
        <v>3</v>
      </c>
      <c r="D187" s="84" t="s">
        <v>260</v>
      </c>
      <c r="E187" s="84"/>
      <c r="F187" s="84"/>
      <c r="G187" s="84"/>
      <c r="H187" s="84"/>
      <c r="I187" s="84"/>
      <c r="J187" s="84"/>
      <c r="K187" s="84"/>
      <c r="L187" s="37"/>
      <c r="M187" s="30"/>
      <c r="N187" s="85"/>
      <c r="O187" s="86"/>
      <c r="P187" s="86"/>
      <c r="Q187" s="86"/>
      <c r="R187" s="86"/>
      <c r="S187" s="86"/>
      <c r="T187" s="86"/>
      <c r="U187" s="86"/>
      <c r="V187" s="86"/>
      <c r="W187" s="87"/>
    </row>
    <row r="188" spans="1:23" s="63" customFormat="1" ht="12.75">
      <c r="A188" s="67"/>
      <c r="B188" s="45" t="s">
        <v>89</v>
      </c>
      <c r="C188" s="46">
        <v>8</v>
      </c>
      <c r="D188" s="84" t="s">
        <v>258</v>
      </c>
      <c r="E188" s="84"/>
      <c r="F188" s="84"/>
      <c r="G188" s="84"/>
      <c r="H188" s="84"/>
      <c r="I188" s="84"/>
      <c r="J188" s="84"/>
      <c r="K188" s="84"/>
      <c r="L188" s="37"/>
      <c r="M188" s="30"/>
      <c r="N188" s="85"/>
      <c r="O188" s="86"/>
      <c r="P188" s="86"/>
      <c r="Q188" s="86"/>
      <c r="R188" s="86"/>
      <c r="S188" s="86"/>
      <c r="T188" s="86"/>
      <c r="U188" s="86"/>
      <c r="V188" s="86"/>
      <c r="W188" s="87"/>
    </row>
    <row r="189" spans="1:23" s="68" customFormat="1" ht="12.75">
      <c r="A189" s="69"/>
      <c r="B189" s="45" t="s">
        <v>90</v>
      </c>
      <c r="C189" s="46">
        <v>8</v>
      </c>
      <c r="D189" s="84" t="s">
        <v>257</v>
      </c>
      <c r="E189" s="84"/>
      <c r="F189" s="84"/>
      <c r="G189" s="84"/>
      <c r="H189" s="84"/>
      <c r="I189" s="84"/>
      <c r="J189" s="84"/>
      <c r="K189" s="84"/>
      <c r="L189" s="39"/>
      <c r="M189" s="32"/>
      <c r="N189" s="85"/>
      <c r="O189" s="86"/>
      <c r="P189" s="86"/>
      <c r="Q189" s="86"/>
      <c r="R189" s="86"/>
      <c r="S189" s="86"/>
      <c r="T189" s="86"/>
      <c r="U189" s="86"/>
      <c r="V189" s="86"/>
      <c r="W189" s="87"/>
    </row>
    <row r="190" spans="1:23" s="63" customFormat="1" ht="12.75">
      <c r="A190" s="67"/>
      <c r="B190" s="45">
        <v>340.2</v>
      </c>
      <c r="C190" s="46">
        <v>1</v>
      </c>
      <c r="D190" s="84" t="s">
        <v>259</v>
      </c>
      <c r="E190" s="84"/>
      <c r="F190" s="84"/>
      <c r="G190" s="84"/>
      <c r="H190" s="84"/>
      <c r="I190" s="84"/>
      <c r="J190" s="84"/>
      <c r="K190" s="84"/>
      <c r="L190" s="37"/>
      <c r="M190" s="30"/>
      <c r="N190" s="85"/>
      <c r="O190" s="86"/>
      <c r="P190" s="86"/>
      <c r="Q190" s="86"/>
      <c r="R190" s="86"/>
      <c r="S190" s="86"/>
      <c r="T190" s="86"/>
      <c r="U190" s="86"/>
      <c r="V190" s="86"/>
      <c r="W190" s="87"/>
    </row>
    <row r="191" spans="1:23" s="60" customFormat="1" ht="12.75">
      <c r="A191" s="58"/>
      <c r="B191" s="75"/>
      <c r="C191" s="88" t="s">
        <v>36</v>
      </c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1:23" s="63" customFormat="1" ht="12.75">
      <c r="A192" s="67"/>
      <c r="B192" s="45">
        <v>350.1</v>
      </c>
      <c r="C192" s="74"/>
      <c r="D192" s="84" t="s">
        <v>95</v>
      </c>
      <c r="E192" s="84"/>
      <c r="F192" s="84"/>
      <c r="G192" s="84"/>
      <c r="H192" s="84"/>
      <c r="I192" s="84"/>
      <c r="J192" s="84"/>
      <c r="K192" s="84"/>
      <c r="L192" s="37"/>
      <c r="M192" s="30"/>
      <c r="N192" s="85"/>
      <c r="O192" s="86"/>
      <c r="P192" s="86"/>
      <c r="Q192" s="86"/>
      <c r="R192" s="86"/>
      <c r="S192" s="86"/>
      <c r="T192" s="86"/>
      <c r="U192" s="86"/>
      <c r="V192" s="86"/>
      <c r="W192" s="87"/>
    </row>
    <row r="193" spans="1:23" s="63" customFormat="1" ht="25.5" customHeight="1">
      <c r="A193" s="67"/>
      <c r="B193" s="45" t="s">
        <v>92</v>
      </c>
      <c r="C193" s="46">
        <v>5</v>
      </c>
      <c r="D193" s="84" t="s">
        <v>262</v>
      </c>
      <c r="E193" s="84"/>
      <c r="F193" s="84"/>
      <c r="G193" s="84"/>
      <c r="H193" s="84"/>
      <c r="I193" s="84"/>
      <c r="J193" s="84"/>
      <c r="K193" s="84"/>
      <c r="L193" s="37"/>
      <c r="M193" s="30"/>
      <c r="N193" s="85"/>
      <c r="O193" s="86"/>
      <c r="P193" s="86"/>
      <c r="Q193" s="86"/>
      <c r="R193" s="86"/>
      <c r="S193" s="86"/>
      <c r="T193" s="86"/>
      <c r="U193" s="86"/>
      <c r="V193" s="86"/>
      <c r="W193" s="87"/>
    </row>
    <row r="194" spans="1:23" s="63" customFormat="1" ht="12.75">
      <c r="A194" s="67"/>
      <c r="B194" s="45" t="s">
        <v>93</v>
      </c>
      <c r="C194" s="46">
        <v>5</v>
      </c>
      <c r="D194" s="84" t="s">
        <v>263</v>
      </c>
      <c r="E194" s="84"/>
      <c r="F194" s="84"/>
      <c r="G194" s="84"/>
      <c r="H194" s="84"/>
      <c r="I194" s="84"/>
      <c r="J194" s="84"/>
      <c r="K194" s="84"/>
      <c r="L194" s="37"/>
      <c r="M194" s="30"/>
      <c r="N194" s="85"/>
      <c r="O194" s="86"/>
      <c r="P194" s="86"/>
      <c r="Q194" s="86"/>
      <c r="R194" s="86"/>
      <c r="S194" s="86"/>
      <c r="T194" s="86"/>
      <c r="U194" s="86"/>
      <c r="V194" s="86"/>
      <c r="W194" s="87"/>
    </row>
    <row r="195" spans="1:23" s="63" customFormat="1" ht="12.75">
      <c r="A195" s="67"/>
      <c r="B195" s="45" t="s">
        <v>94</v>
      </c>
      <c r="C195" s="46">
        <v>5</v>
      </c>
      <c r="D195" s="84" t="s">
        <v>266</v>
      </c>
      <c r="E195" s="84"/>
      <c r="F195" s="84"/>
      <c r="G195" s="84"/>
      <c r="H195" s="84"/>
      <c r="I195" s="84"/>
      <c r="J195" s="84"/>
      <c r="K195" s="84"/>
      <c r="L195" s="37"/>
      <c r="M195" s="30"/>
      <c r="N195" s="85"/>
      <c r="O195" s="86"/>
      <c r="P195" s="86"/>
      <c r="Q195" s="86"/>
      <c r="R195" s="86"/>
      <c r="S195" s="86"/>
      <c r="T195" s="86"/>
      <c r="U195" s="86"/>
      <c r="V195" s="86"/>
      <c r="W195" s="87"/>
    </row>
    <row r="196" spans="1:23" s="68" customFormat="1" ht="25.5" customHeight="1">
      <c r="A196" s="69"/>
      <c r="B196" s="45">
        <v>350.2</v>
      </c>
      <c r="C196" s="46">
        <v>5</v>
      </c>
      <c r="D196" s="84" t="s">
        <v>264</v>
      </c>
      <c r="E196" s="84"/>
      <c r="F196" s="84"/>
      <c r="G196" s="84"/>
      <c r="H196" s="84"/>
      <c r="I196" s="84"/>
      <c r="J196" s="84"/>
      <c r="K196" s="84"/>
      <c r="L196" s="39"/>
      <c r="M196" s="32"/>
      <c r="N196" s="85"/>
      <c r="O196" s="86"/>
      <c r="P196" s="86"/>
      <c r="Q196" s="86"/>
      <c r="R196" s="86"/>
      <c r="S196" s="86"/>
      <c r="T196" s="86"/>
      <c r="U196" s="86"/>
      <c r="V196" s="86"/>
      <c r="W196" s="87"/>
    </row>
    <row r="197" spans="1:23" s="63" customFormat="1" ht="12.75">
      <c r="A197" s="67"/>
      <c r="B197" s="45">
        <v>350.3</v>
      </c>
      <c r="C197" s="46">
        <v>2</v>
      </c>
      <c r="D197" s="84" t="s">
        <v>261</v>
      </c>
      <c r="E197" s="84"/>
      <c r="F197" s="84"/>
      <c r="G197" s="84"/>
      <c r="H197" s="84"/>
      <c r="I197" s="84"/>
      <c r="J197" s="84"/>
      <c r="K197" s="84"/>
      <c r="L197" s="37"/>
      <c r="M197" s="30"/>
      <c r="N197" s="85"/>
      <c r="O197" s="86"/>
      <c r="P197" s="86"/>
      <c r="Q197" s="86"/>
      <c r="R197" s="86"/>
      <c r="S197" s="86"/>
      <c r="T197" s="86"/>
      <c r="U197" s="86"/>
      <c r="V197" s="86"/>
      <c r="W197" s="87"/>
    </row>
    <row r="198" spans="1:23" s="63" customFormat="1" ht="12.75">
      <c r="A198" s="67"/>
      <c r="B198" s="45">
        <v>350.4</v>
      </c>
      <c r="C198" s="46">
        <v>2</v>
      </c>
      <c r="D198" s="84" t="s">
        <v>122</v>
      </c>
      <c r="E198" s="84"/>
      <c r="F198" s="84"/>
      <c r="G198" s="84"/>
      <c r="H198" s="84"/>
      <c r="I198" s="84"/>
      <c r="J198" s="84"/>
      <c r="K198" s="84"/>
      <c r="L198" s="37"/>
      <c r="M198" s="30"/>
      <c r="N198" s="85"/>
      <c r="O198" s="86"/>
      <c r="P198" s="86"/>
      <c r="Q198" s="86"/>
      <c r="R198" s="86"/>
      <c r="S198" s="86"/>
      <c r="T198" s="86"/>
      <c r="U198" s="86"/>
      <c r="V198" s="86"/>
      <c r="W198" s="87"/>
    </row>
    <row r="199" spans="1:23" s="63" customFormat="1" ht="12.75">
      <c r="A199" s="67"/>
      <c r="B199" s="45">
        <v>350.5</v>
      </c>
      <c r="C199" s="46">
        <v>8</v>
      </c>
      <c r="D199" s="84" t="s">
        <v>265</v>
      </c>
      <c r="E199" s="84"/>
      <c r="F199" s="84"/>
      <c r="G199" s="84"/>
      <c r="H199" s="84"/>
      <c r="I199" s="84"/>
      <c r="J199" s="84"/>
      <c r="K199" s="84"/>
      <c r="L199" s="37"/>
      <c r="M199" s="30"/>
      <c r="N199" s="85"/>
      <c r="O199" s="86"/>
      <c r="P199" s="86"/>
      <c r="Q199" s="86"/>
      <c r="R199" s="86"/>
      <c r="S199" s="86"/>
      <c r="T199" s="86"/>
      <c r="U199" s="86"/>
      <c r="V199" s="86"/>
      <c r="W199" s="87"/>
    </row>
    <row r="200" spans="1:23" s="60" customFormat="1" ht="12.75">
      <c r="A200" s="58"/>
      <c r="B200" s="75"/>
      <c r="C200" s="88" t="s">
        <v>37</v>
      </c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1:23" s="63" customFormat="1" ht="12.75">
      <c r="A201" s="67"/>
      <c r="B201" s="45">
        <v>361.1</v>
      </c>
      <c r="C201" s="74"/>
      <c r="D201" s="84" t="s">
        <v>271</v>
      </c>
      <c r="E201" s="84"/>
      <c r="F201" s="84"/>
      <c r="G201" s="84"/>
      <c r="H201" s="84"/>
      <c r="I201" s="84"/>
      <c r="J201" s="84"/>
      <c r="K201" s="84"/>
      <c r="L201" s="37"/>
      <c r="M201" s="30"/>
      <c r="N201" s="85"/>
      <c r="O201" s="86"/>
      <c r="P201" s="86"/>
      <c r="Q201" s="86"/>
      <c r="R201" s="86"/>
      <c r="S201" s="86"/>
      <c r="T201" s="86"/>
      <c r="U201" s="86"/>
      <c r="V201" s="86"/>
      <c r="W201" s="87"/>
    </row>
    <row r="202" spans="1:23" s="63" customFormat="1" ht="12.75">
      <c r="A202" s="67"/>
      <c r="B202" s="45" t="s">
        <v>96</v>
      </c>
      <c r="C202" s="46">
        <v>3</v>
      </c>
      <c r="D202" s="84" t="s">
        <v>270</v>
      </c>
      <c r="E202" s="84"/>
      <c r="F202" s="84"/>
      <c r="G202" s="84"/>
      <c r="H202" s="84"/>
      <c r="I202" s="84"/>
      <c r="J202" s="84"/>
      <c r="K202" s="84"/>
      <c r="L202" s="37"/>
      <c r="M202" s="30"/>
      <c r="N202" s="85"/>
      <c r="O202" s="86"/>
      <c r="P202" s="86"/>
      <c r="Q202" s="86"/>
      <c r="R202" s="86"/>
      <c r="S202" s="86"/>
      <c r="T202" s="86"/>
      <c r="U202" s="86"/>
      <c r="V202" s="86"/>
      <c r="W202" s="87"/>
    </row>
    <row r="203" spans="1:23" s="63" customFormat="1" ht="12.75">
      <c r="A203" s="67"/>
      <c r="B203" s="45" t="s">
        <v>97</v>
      </c>
      <c r="C203" s="46">
        <v>8</v>
      </c>
      <c r="D203" s="84" t="s">
        <v>267</v>
      </c>
      <c r="E203" s="84"/>
      <c r="F203" s="84"/>
      <c r="G203" s="84"/>
      <c r="H203" s="84"/>
      <c r="I203" s="84"/>
      <c r="J203" s="84"/>
      <c r="K203" s="84"/>
      <c r="L203" s="37"/>
      <c r="M203" s="30"/>
      <c r="N203" s="85"/>
      <c r="O203" s="86"/>
      <c r="P203" s="86"/>
      <c r="Q203" s="86"/>
      <c r="R203" s="86"/>
      <c r="S203" s="86"/>
      <c r="T203" s="86"/>
      <c r="U203" s="86"/>
      <c r="V203" s="86"/>
      <c r="W203" s="87"/>
    </row>
    <row r="204" spans="1:23" s="63" customFormat="1" ht="12.75">
      <c r="A204" s="67"/>
      <c r="B204" s="45">
        <v>362.1</v>
      </c>
      <c r="C204" s="74"/>
      <c r="D204" s="84" t="s">
        <v>100</v>
      </c>
      <c r="E204" s="84"/>
      <c r="F204" s="84"/>
      <c r="G204" s="84"/>
      <c r="H204" s="84"/>
      <c r="I204" s="84"/>
      <c r="J204" s="84"/>
      <c r="K204" s="84"/>
      <c r="L204" s="37"/>
      <c r="M204" s="30"/>
      <c r="N204" s="85"/>
      <c r="O204" s="86"/>
      <c r="P204" s="86"/>
      <c r="Q204" s="86"/>
      <c r="R204" s="86"/>
      <c r="S204" s="86"/>
      <c r="T204" s="86"/>
      <c r="U204" s="86"/>
      <c r="V204" s="86"/>
      <c r="W204" s="87"/>
    </row>
    <row r="205" spans="1:23" s="63" customFormat="1" ht="12.75">
      <c r="A205" s="67"/>
      <c r="B205" s="45" t="s">
        <v>98</v>
      </c>
      <c r="C205" s="46">
        <v>4</v>
      </c>
      <c r="D205" s="84" t="s">
        <v>272</v>
      </c>
      <c r="E205" s="84"/>
      <c r="F205" s="84"/>
      <c r="G205" s="84"/>
      <c r="H205" s="84"/>
      <c r="I205" s="84"/>
      <c r="J205" s="84"/>
      <c r="K205" s="84"/>
      <c r="L205" s="37"/>
      <c r="M205" s="30"/>
      <c r="N205" s="85"/>
      <c r="O205" s="86"/>
      <c r="P205" s="86"/>
      <c r="Q205" s="86"/>
      <c r="R205" s="86"/>
      <c r="S205" s="86"/>
      <c r="T205" s="86"/>
      <c r="U205" s="86"/>
      <c r="V205" s="86"/>
      <c r="W205" s="87"/>
    </row>
    <row r="206" spans="1:23" s="68" customFormat="1" ht="12.75">
      <c r="A206" s="69"/>
      <c r="B206" s="45" t="s">
        <v>99</v>
      </c>
      <c r="C206" s="46">
        <v>6</v>
      </c>
      <c r="D206" s="84" t="s">
        <v>269</v>
      </c>
      <c r="E206" s="84"/>
      <c r="F206" s="84"/>
      <c r="G206" s="84"/>
      <c r="H206" s="84"/>
      <c r="I206" s="84"/>
      <c r="J206" s="84"/>
      <c r="K206" s="84"/>
      <c r="L206" s="39"/>
      <c r="M206" s="32"/>
      <c r="N206" s="85"/>
      <c r="O206" s="86"/>
      <c r="P206" s="86"/>
      <c r="Q206" s="86"/>
      <c r="R206" s="86"/>
      <c r="S206" s="86"/>
      <c r="T206" s="86"/>
      <c r="U206" s="86"/>
      <c r="V206" s="86"/>
      <c r="W206" s="87"/>
    </row>
    <row r="207" spans="1:23" s="63" customFormat="1" ht="12.75">
      <c r="A207" s="67"/>
      <c r="B207" s="45">
        <v>362.2</v>
      </c>
      <c r="C207" s="46">
        <v>3</v>
      </c>
      <c r="D207" s="84" t="s">
        <v>268</v>
      </c>
      <c r="E207" s="84"/>
      <c r="F207" s="84"/>
      <c r="G207" s="84"/>
      <c r="H207" s="84"/>
      <c r="I207" s="84"/>
      <c r="J207" s="84"/>
      <c r="K207" s="84"/>
      <c r="L207" s="37"/>
      <c r="M207" s="30"/>
      <c r="N207" s="85"/>
      <c r="O207" s="86"/>
      <c r="P207" s="86"/>
      <c r="Q207" s="86"/>
      <c r="R207" s="86"/>
      <c r="S207" s="86"/>
      <c r="T207" s="86"/>
      <c r="U207" s="86"/>
      <c r="V207" s="86"/>
      <c r="W207" s="87"/>
    </row>
    <row r="208" spans="1:23" s="60" customFormat="1" ht="12.75">
      <c r="A208" s="58"/>
      <c r="B208" s="75"/>
      <c r="C208" s="88" t="s">
        <v>38</v>
      </c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1:23" s="63" customFormat="1" ht="12.75">
      <c r="A209" s="67"/>
      <c r="B209" s="45">
        <v>371.1</v>
      </c>
      <c r="C209" s="46">
        <v>8</v>
      </c>
      <c r="D209" s="84" t="s">
        <v>280</v>
      </c>
      <c r="E209" s="84"/>
      <c r="F209" s="84"/>
      <c r="G209" s="84"/>
      <c r="H209" s="84"/>
      <c r="I209" s="84"/>
      <c r="J209" s="84"/>
      <c r="K209" s="84"/>
      <c r="L209" s="37"/>
      <c r="M209" s="30"/>
      <c r="N209" s="85"/>
      <c r="O209" s="86"/>
      <c r="P209" s="86"/>
      <c r="Q209" s="86"/>
      <c r="R209" s="86"/>
      <c r="S209" s="86"/>
      <c r="T209" s="86"/>
      <c r="U209" s="86"/>
      <c r="V209" s="86"/>
      <c r="W209" s="87"/>
    </row>
    <row r="210" spans="1:23" s="63" customFormat="1" ht="12.75">
      <c r="A210" s="67"/>
      <c r="B210" s="45">
        <v>371.2</v>
      </c>
      <c r="C210" s="46">
        <v>6</v>
      </c>
      <c r="D210" s="84" t="s">
        <v>282</v>
      </c>
      <c r="E210" s="84"/>
      <c r="F210" s="84"/>
      <c r="G210" s="84"/>
      <c r="H210" s="84"/>
      <c r="I210" s="84"/>
      <c r="J210" s="84"/>
      <c r="K210" s="84"/>
      <c r="L210" s="37"/>
      <c r="M210" s="30"/>
      <c r="N210" s="85"/>
      <c r="O210" s="86"/>
      <c r="P210" s="86"/>
      <c r="Q210" s="86"/>
      <c r="R210" s="86"/>
      <c r="S210" s="86"/>
      <c r="T210" s="86"/>
      <c r="U210" s="86"/>
      <c r="V210" s="86"/>
      <c r="W210" s="87"/>
    </row>
    <row r="211" spans="1:23" s="63" customFormat="1" ht="12.75">
      <c r="A211" s="67"/>
      <c r="B211" s="45">
        <v>371.3</v>
      </c>
      <c r="C211" s="46">
        <v>4</v>
      </c>
      <c r="D211" s="84" t="s">
        <v>281</v>
      </c>
      <c r="E211" s="84"/>
      <c r="F211" s="84"/>
      <c r="G211" s="84"/>
      <c r="H211" s="84"/>
      <c r="I211" s="84"/>
      <c r="J211" s="84"/>
      <c r="K211" s="84"/>
      <c r="L211" s="37"/>
      <c r="M211" s="30"/>
      <c r="N211" s="85"/>
      <c r="O211" s="86"/>
      <c r="P211" s="86"/>
      <c r="Q211" s="86"/>
      <c r="R211" s="86"/>
      <c r="S211" s="86"/>
      <c r="T211" s="86"/>
      <c r="U211" s="86"/>
      <c r="V211" s="86"/>
      <c r="W211" s="87"/>
    </row>
    <row r="212" spans="1:23" s="68" customFormat="1" ht="12.75">
      <c r="A212" s="69"/>
      <c r="B212" s="45">
        <v>371.4</v>
      </c>
      <c r="C212" s="46">
        <v>7</v>
      </c>
      <c r="D212" s="84" t="s">
        <v>279</v>
      </c>
      <c r="E212" s="84"/>
      <c r="F212" s="84"/>
      <c r="G212" s="84"/>
      <c r="H212" s="84"/>
      <c r="I212" s="84"/>
      <c r="J212" s="84"/>
      <c r="K212" s="84"/>
      <c r="L212" s="39"/>
      <c r="M212" s="32"/>
      <c r="N212" s="85"/>
      <c r="O212" s="86"/>
      <c r="P212" s="86"/>
      <c r="Q212" s="86"/>
      <c r="R212" s="86"/>
      <c r="S212" s="86"/>
      <c r="T212" s="86"/>
      <c r="U212" s="86"/>
      <c r="V212" s="86"/>
      <c r="W212" s="87"/>
    </row>
    <row r="213" spans="1:23" s="63" customFormat="1" ht="12.75">
      <c r="A213" s="67"/>
      <c r="B213" s="45">
        <v>371.5</v>
      </c>
      <c r="C213" s="46">
        <v>4</v>
      </c>
      <c r="D213" s="84" t="s">
        <v>278</v>
      </c>
      <c r="E213" s="84"/>
      <c r="F213" s="84"/>
      <c r="G213" s="84"/>
      <c r="H213" s="84"/>
      <c r="I213" s="84"/>
      <c r="J213" s="84"/>
      <c r="K213" s="84"/>
      <c r="L213" s="37"/>
      <c r="M213" s="30"/>
      <c r="N213" s="85"/>
      <c r="O213" s="86"/>
      <c r="P213" s="86"/>
      <c r="Q213" s="86"/>
      <c r="R213" s="86"/>
      <c r="S213" s="86"/>
      <c r="T213" s="86"/>
      <c r="U213" s="86"/>
      <c r="V213" s="86"/>
      <c r="W213" s="87"/>
    </row>
    <row r="214" spans="1:23" s="63" customFormat="1" ht="12.75">
      <c r="A214" s="67"/>
      <c r="B214" s="45">
        <v>371.6</v>
      </c>
      <c r="C214" s="46">
        <v>4</v>
      </c>
      <c r="D214" s="84" t="s">
        <v>283</v>
      </c>
      <c r="E214" s="84"/>
      <c r="F214" s="84"/>
      <c r="G214" s="84"/>
      <c r="H214" s="84"/>
      <c r="I214" s="84"/>
      <c r="J214" s="84"/>
      <c r="K214" s="84"/>
      <c r="L214" s="37"/>
      <c r="M214" s="30"/>
      <c r="N214" s="85"/>
      <c r="O214" s="86"/>
      <c r="P214" s="86"/>
      <c r="Q214" s="86"/>
      <c r="R214" s="86"/>
      <c r="S214" s="86"/>
      <c r="T214" s="86"/>
      <c r="U214" s="86"/>
      <c r="V214" s="86"/>
      <c r="W214" s="87"/>
    </row>
    <row r="215" spans="1:23" s="63" customFormat="1" ht="12.75">
      <c r="A215" s="67"/>
      <c r="B215" s="45">
        <v>371.7</v>
      </c>
      <c r="C215" s="46">
        <v>2</v>
      </c>
      <c r="D215" s="84" t="s">
        <v>273</v>
      </c>
      <c r="E215" s="84"/>
      <c r="F215" s="84"/>
      <c r="G215" s="84"/>
      <c r="H215" s="84"/>
      <c r="I215" s="84"/>
      <c r="J215" s="84"/>
      <c r="K215" s="84"/>
      <c r="L215" s="37"/>
      <c r="M215" s="30"/>
      <c r="N215" s="85"/>
      <c r="O215" s="86"/>
      <c r="P215" s="86"/>
      <c r="Q215" s="86"/>
      <c r="R215" s="86"/>
      <c r="S215" s="86"/>
      <c r="T215" s="86"/>
      <c r="U215" s="86"/>
      <c r="V215" s="86"/>
      <c r="W215" s="87"/>
    </row>
    <row r="216" spans="1:23" s="63" customFormat="1" ht="12.75">
      <c r="A216" s="67"/>
      <c r="B216" s="45">
        <v>371.8</v>
      </c>
      <c r="C216" s="46">
        <v>3</v>
      </c>
      <c r="D216" s="84" t="s">
        <v>277</v>
      </c>
      <c r="E216" s="84"/>
      <c r="F216" s="84"/>
      <c r="G216" s="84"/>
      <c r="H216" s="84"/>
      <c r="I216" s="84"/>
      <c r="J216" s="84"/>
      <c r="K216" s="84"/>
      <c r="L216" s="37"/>
      <c r="M216" s="30"/>
      <c r="N216" s="85"/>
      <c r="O216" s="86"/>
      <c r="P216" s="86"/>
      <c r="Q216" s="86"/>
      <c r="R216" s="86"/>
      <c r="S216" s="86"/>
      <c r="T216" s="86"/>
      <c r="U216" s="86"/>
      <c r="V216" s="86"/>
      <c r="W216" s="87"/>
    </row>
    <row r="217" spans="1:23" s="63" customFormat="1" ht="12.75">
      <c r="A217" s="67"/>
      <c r="B217" s="45">
        <v>372.1</v>
      </c>
      <c r="C217" s="46">
        <v>6</v>
      </c>
      <c r="D217" s="84" t="s">
        <v>276</v>
      </c>
      <c r="E217" s="84"/>
      <c r="F217" s="84"/>
      <c r="G217" s="84"/>
      <c r="H217" s="84"/>
      <c r="I217" s="84"/>
      <c r="J217" s="84"/>
      <c r="K217" s="84"/>
      <c r="L217" s="37"/>
      <c r="M217" s="30"/>
      <c r="N217" s="85"/>
      <c r="O217" s="86"/>
      <c r="P217" s="86"/>
      <c r="Q217" s="86"/>
      <c r="R217" s="86"/>
      <c r="S217" s="86"/>
      <c r="T217" s="86"/>
      <c r="U217" s="86"/>
      <c r="V217" s="86"/>
      <c r="W217" s="87"/>
    </row>
    <row r="218" spans="1:23" s="63" customFormat="1" ht="12.75">
      <c r="A218" s="67"/>
      <c r="B218" s="45">
        <v>372.2</v>
      </c>
      <c r="C218" s="46">
        <v>4</v>
      </c>
      <c r="D218" s="84" t="s">
        <v>274</v>
      </c>
      <c r="E218" s="84"/>
      <c r="F218" s="84"/>
      <c r="G218" s="84"/>
      <c r="H218" s="84"/>
      <c r="I218" s="84"/>
      <c r="J218" s="84"/>
      <c r="K218" s="84"/>
      <c r="L218" s="37"/>
      <c r="M218" s="30"/>
      <c r="N218" s="85"/>
      <c r="O218" s="86"/>
      <c r="P218" s="86"/>
      <c r="Q218" s="86"/>
      <c r="R218" s="86"/>
      <c r="S218" s="86"/>
      <c r="T218" s="86"/>
      <c r="U218" s="86"/>
      <c r="V218" s="86"/>
      <c r="W218" s="87"/>
    </row>
    <row r="219" spans="1:23" s="63" customFormat="1" ht="12.75">
      <c r="A219" s="67"/>
      <c r="B219" s="45">
        <v>372.3</v>
      </c>
      <c r="C219" s="46">
        <v>3</v>
      </c>
      <c r="D219" s="84" t="s">
        <v>275</v>
      </c>
      <c r="E219" s="84"/>
      <c r="F219" s="84"/>
      <c r="G219" s="84"/>
      <c r="H219" s="84"/>
      <c r="I219" s="84"/>
      <c r="J219" s="84"/>
      <c r="K219" s="84"/>
      <c r="L219" s="37"/>
      <c r="M219" s="30"/>
      <c r="N219" s="85"/>
      <c r="O219" s="86"/>
      <c r="P219" s="86"/>
      <c r="Q219" s="86"/>
      <c r="R219" s="86"/>
      <c r="S219" s="86"/>
      <c r="T219" s="86"/>
      <c r="U219" s="86"/>
      <c r="V219" s="86"/>
      <c r="W219" s="87"/>
    </row>
    <row r="220" spans="1:23" s="60" customFormat="1" ht="12.75">
      <c r="A220" s="58"/>
      <c r="B220" s="75"/>
      <c r="C220" s="88" t="s">
        <v>39</v>
      </c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1:25" s="63" customFormat="1" ht="12.75">
      <c r="A221" s="61"/>
      <c r="B221" s="45">
        <v>380.1</v>
      </c>
      <c r="C221" s="46">
        <v>6</v>
      </c>
      <c r="D221" s="84" t="s">
        <v>288</v>
      </c>
      <c r="E221" s="84"/>
      <c r="F221" s="84"/>
      <c r="G221" s="84"/>
      <c r="H221" s="84"/>
      <c r="I221" s="84"/>
      <c r="J221" s="84"/>
      <c r="K221" s="84"/>
      <c r="L221" s="38"/>
      <c r="M221" s="31"/>
      <c r="N221" s="85"/>
      <c r="O221" s="86"/>
      <c r="P221" s="86"/>
      <c r="Q221" s="86"/>
      <c r="R221" s="86"/>
      <c r="S221" s="86"/>
      <c r="T221" s="86"/>
      <c r="U221" s="86"/>
      <c r="V221" s="86"/>
      <c r="W221" s="87"/>
      <c r="Y221" s="63">
        <f>SUM(C227:C262)</f>
        <v>179</v>
      </c>
    </row>
    <row r="222" spans="1:23" s="68" customFormat="1" ht="12.75">
      <c r="A222" s="69"/>
      <c r="B222" s="45">
        <v>380.2</v>
      </c>
      <c r="C222" s="46">
        <v>4</v>
      </c>
      <c r="D222" s="84" t="s">
        <v>284</v>
      </c>
      <c r="E222" s="84"/>
      <c r="F222" s="84"/>
      <c r="G222" s="84"/>
      <c r="H222" s="84"/>
      <c r="I222" s="84"/>
      <c r="J222" s="84"/>
      <c r="K222" s="84"/>
      <c r="L222" s="39"/>
      <c r="M222" s="32"/>
      <c r="N222" s="85"/>
      <c r="O222" s="86"/>
      <c r="P222" s="86"/>
      <c r="Q222" s="86"/>
      <c r="R222" s="86"/>
      <c r="S222" s="86"/>
      <c r="T222" s="86"/>
      <c r="U222" s="86"/>
      <c r="V222" s="86"/>
      <c r="W222" s="87"/>
    </row>
    <row r="223" spans="1:23" s="63" customFormat="1" ht="12.75">
      <c r="A223" s="67"/>
      <c r="B223" s="45">
        <v>380.3</v>
      </c>
      <c r="C223" s="46">
        <v>4</v>
      </c>
      <c r="D223" s="84" t="s">
        <v>285</v>
      </c>
      <c r="E223" s="84"/>
      <c r="F223" s="84"/>
      <c r="G223" s="84"/>
      <c r="H223" s="84"/>
      <c r="I223" s="84"/>
      <c r="J223" s="84"/>
      <c r="K223" s="84"/>
      <c r="L223" s="37"/>
      <c r="M223" s="30"/>
      <c r="N223" s="85"/>
      <c r="O223" s="86"/>
      <c r="P223" s="86"/>
      <c r="Q223" s="86"/>
      <c r="R223" s="86"/>
      <c r="S223" s="86"/>
      <c r="T223" s="86"/>
      <c r="U223" s="86"/>
      <c r="V223" s="86"/>
      <c r="W223" s="87"/>
    </row>
    <row r="224" spans="1:23" s="63" customFormat="1" ht="12.75">
      <c r="A224" s="67"/>
      <c r="B224" s="45">
        <v>380.4</v>
      </c>
      <c r="C224" s="46">
        <v>5</v>
      </c>
      <c r="D224" s="84" t="s">
        <v>286</v>
      </c>
      <c r="E224" s="84"/>
      <c r="F224" s="84"/>
      <c r="G224" s="84"/>
      <c r="H224" s="84"/>
      <c r="I224" s="84"/>
      <c r="J224" s="84"/>
      <c r="K224" s="84"/>
      <c r="L224" s="37"/>
      <c r="M224" s="30"/>
      <c r="N224" s="85"/>
      <c r="O224" s="86"/>
      <c r="P224" s="86"/>
      <c r="Q224" s="86"/>
      <c r="R224" s="86"/>
      <c r="S224" s="86"/>
      <c r="T224" s="86"/>
      <c r="U224" s="86"/>
      <c r="V224" s="86"/>
      <c r="W224" s="87"/>
    </row>
    <row r="225" spans="1:23" s="63" customFormat="1" ht="12.75">
      <c r="A225" s="44"/>
      <c r="B225" s="45">
        <v>380.5</v>
      </c>
      <c r="C225" s="46">
        <v>1</v>
      </c>
      <c r="D225" s="84" t="s">
        <v>287</v>
      </c>
      <c r="E225" s="84"/>
      <c r="F225" s="84"/>
      <c r="G225" s="84"/>
      <c r="H225" s="84"/>
      <c r="I225" s="84"/>
      <c r="J225" s="84"/>
      <c r="K225" s="84"/>
      <c r="L225" s="42"/>
      <c r="M225" s="34"/>
      <c r="N225" s="85"/>
      <c r="O225" s="86"/>
      <c r="P225" s="86"/>
      <c r="Q225" s="86"/>
      <c r="R225" s="86"/>
      <c r="S225" s="86"/>
      <c r="T225" s="86"/>
      <c r="U225" s="86"/>
      <c r="V225" s="86"/>
      <c r="W225" s="87"/>
    </row>
    <row r="226" spans="1:23" s="60" customFormat="1" ht="12.75">
      <c r="A226" s="58"/>
      <c r="B226" s="75"/>
      <c r="C226" s="88" t="s">
        <v>40</v>
      </c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1:23" s="63" customFormat="1" ht="25.5" customHeight="1">
      <c r="A227" s="67"/>
      <c r="B227" s="45">
        <v>390.1</v>
      </c>
      <c r="C227" s="46">
        <v>9</v>
      </c>
      <c r="D227" s="145" t="s">
        <v>290</v>
      </c>
      <c r="E227" s="146"/>
      <c r="F227" s="146"/>
      <c r="G227" s="146"/>
      <c r="H227" s="146"/>
      <c r="I227" s="146"/>
      <c r="J227" s="146"/>
      <c r="K227" s="147"/>
      <c r="L227" s="37"/>
      <c r="M227" s="30"/>
      <c r="N227" s="85"/>
      <c r="O227" s="86"/>
      <c r="P227" s="86"/>
      <c r="Q227" s="86"/>
      <c r="R227" s="86"/>
      <c r="S227" s="86"/>
      <c r="T227" s="86"/>
      <c r="U227" s="86"/>
      <c r="V227" s="86"/>
      <c r="W227" s="87"/>
    </row>
    <row r="228" spans="1:23" s="68" customFormat="1" ht="12.75">
      <c r="A228" s="69"/>
      <c r="B228" s="45">
        <v>390.2</v>
      </c>
      <c r="C228" s="46">
        <v>8</v>
      </c>
      <c r="D228" s="84" t="s">
        <v>291</v>
      </c>
      <c r="E228" s="84"/>
      <c r="F228" s="84"/>
      <c r="G228" s="84"/>
      <c r="H228" s="84"/>
      <c r="I228" s="84"/>
      <c r="J228" s="84"/>
      <c r="K228" s="84"/>
      <c r="L228" s="39"/>
      <c r="M228" s="32"/>
      <c r="N228" s="85"/>
      <c r="O228" s="86"/>
      <c r="P228" s="86"/>
      <c r="Q228" s="86"/>
      <c r="R228" s="86"/>
      <c r="S228" s="86"/>
      <c r="T228" s="86"/>
      <c r="U228" s="86"/>
      <c r="V228" s="86"/>
      <c r="W228" s="87"/>
    </row>
    <row r="229" spans="1:23" s="63" customFormat="1" ht="25.5" customHeight="1">
      <c r="A229" s="67"/>
      <c r="B229" s="45">
        <v>390.3</v>
      </c>
      <c r="C229" s="46">
        <v>9</v>
      </c>
      <c r="D229" s="84" t="s">
        <v>289</v>
      </c>
      <c r="E229" s="84"/>
      <c r="F229" s="84"/>
      <c r="G229" s="84"/>
      <c r="H229" s="84"/>
      <c r="I229" s="84"/>
      <c r="J229" s="84"/>
      <c r="K229" s="84"/>
      <c r="L229" s="37"/>
      <c r="M229" s="30"/>
      <c r="N229" s="85"/>
      <c r="O229" s="86"/>
      <c r="P229" s="86"/>
      <c r="Q229" s="86"/>
      <c r="R229" s="86"/>
      <c r="S229" s="86"/>
      <c r="T229" s="86"/>
      <c r="U229" s="86"/>
      <c r="V229" s="86"/>
      <c r="W229" s="87"/>
    </row>
    <row r="230" spans="1:23" s="63" customFormat="1" ht="12.75">
      <c r="A230" s="67"/>
      <c r="B230" s="45"/>
      <c r="C230" s="46"/>
      <c r="D230" s="144" t="s">
        <v>323</v>
      </c>
      <c r="E230" s="144"/>
      <c r="F230" s="144"/>
      <c r="G230" s="144"/>
      <c r="H230" s="144"/>
      <c r="I230" s="144"/>
      <c r="J230" s="144"/>
      <c r="K230" s="144"/>
      <c r="L230" s="40"/>
      <c r="M230" s="65">
        <f>SUM(M146:M228)</f>
        <v>0</v>
      </c>
      <c r="N230" s="90"/>
      <c r="O230" s="91"/>
      <c r="P230" s="91"/>
      <c r="Q230" s="91"/>
      <c r="R230" s="91"/>
      <c r="S230" s="91"/>
      <c r="T230" s="91"/>
      <c r="U230" s="91"/>
      <c r="V230" s="91"/>
      <c r="W230" s="92"/>
    </row>
    <row r="231" spans="1:23" s="57" customFormat="1" ht="12.75">
      <c r="A231" s="53"/>
      <c r="B231" s="76" t="s">
        <v>41</v>
      </c>
      <c r="C231" s="55"/>
      <c r="D231" s="55"/>
      <c r="E231" s="55"/>
      <c r="F231" s="55"/>
      <c r="G231" s="55"/>
      <c r="H231" s="55"/>
      <c r="I231" s="55"/>
      <c r="J231" s="55"/>
      <c r="K231" s="55"/>
      <c r="L231" s="56"/>
      <c r="M231" s="56"/>
      <c r="N231" s="53"/>
      <c r="O231" s="53"/>
      <c r="P231" s="53"/>
      <c r="Q231" s="53"/>
      <c r="R231" s="53"/>
      <c r="S231" s="53"/>
      <c r="T231" s="53"/>
      <c r="U231" s="53"/>
      <c r="V231" s="53"/>
      <c r="W231" s="53"/>
    </row>
    <row r="232" spans="1:23" s="60" customFormat="1" ht="12.75">
      <c r="A232" s="58"/>
      <c r="B232" s="75"/>
      <c r="C232" s="88" t="s">
        <v>343</v>
      </c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1:23" s="63" customFormat="1" ht="12.75">
      <c r="A233" s="67"/>
      <c r="B233" s="45" t="s">
        <v>42</v>
      </c>
      <c r="C233" s="46">
        <v>0</v>
      </c>
      <c r="D233" s="84" t="s">
        <v>294</v>
      </c>
      <c r="E233" s="84"/>
      <c r="F233" s="84"/>
      <c r="G233" s="84"/>
      <c r="H233" s="84"/>
      <c r="I233" s="84"/>
      <c r="J233" s="84"/>
      <c r="K233" s="84"/>
      <c r="L233" s="37"/>
      <c r="M233" s="30"/>
      <c r="N233" s="85"/>
      <c r="O233" s="86"/>
      <c r="P233" s="86"/>
      <c r="Q233" s="86"/>
      <c r="R233" s="86"/>
      <c r="S233" s="86"/>
      <c r="T233" s="86"/>
      <c r="U233" s="86"/>
      <c r="V233" s="86"/>
      <c r="W233" s="87"/>
    </row>
    <row r="234" spans="1:23" s="63" customFormat="1" ht="12.75">
      <c r="A234" s="67"/>
      <c r="B234" s="45" t="s">
        <v>43</v>
      </c>
      <c r="C234" s="46">
        <v>0</v>
      </c>
      <c r="D234" s="84" t="s">
        <v>295</v>
      </c>
      <c r="E234" s="84"/>
      <c r="F234" s="84"/>
      <c r="G234" s="84"/>
      <c r="H234" s="84"/>
      <c r="I234" s="84"/>
      <c r="J234" s="84"/>
      <c r="K234" s="84"/>
      <c r="L234" s="37"/>
      <c r="M234" s="30"/>
      <c r="N234" s="85"/>
      <c r="O234" s="86"/>
      <c r="P234" s="86"/>
      <c r="Q234" s="86"/>
      <c r="R234" s="86"/>
      <c r="S234" s="86"/>
      <c r="T234" s="86"/>
      <c r="U234" s="86"/>
      <c r="V234" s="86"/>
      <c r="W234" s="87"/>
    </row>
    <row r="235" spans="1:23" s="63" customFormat="1" ht="12.75">
      <c r="A235" s="67"/>
      <c r="B235" s="45" t="s">
        <v>292</v>
      </c>
      <c r="C235" s="46">
        <v>0</v>
      </c>
      <c r="D235" s="84" t="s">
        <v>293</v>
      </c>
      <c r="E235" s="84"/>
      <c r="F235" s="84"/>
      <c r="G235" s="84"/>
      <c r="H235" s="84"/>
      <c r="I235" s="84"/>
      <c r="J235" s="84"/>
      <c r="K235" s="84"/>
      <c r="L235" s="37"/>
      <c r="M235" s="30"/>
      <c r="N235" s="85"/>
      <c r="O235" s="86"/>
      <c r="P235" s="86"/>
      <c r="Q235" s="86"/>
      <c r="R235" s="86"/>
      <c r="S235" s="86"/>
      <c r="T235" s="86"/>
      <c r="U235" s="86"/>
      <c r="V235" s="86"/>
      <c r="W235" s="87"/>
    </row>
    <row r="236" spans="1:23" s="60" customFormat="1" ht="12.75">
      <c r="A236" s="58"/>
      <c r="B236" s="75"/>
      <c r="C236" s="88" t="s">
        <v>344</v>
      </c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1:23" s="63" customFormat="1" ht="12.75">
      <c r="A237" s="67"/>
      <c r="B237" s="45">
        <v>410.1</v>
      </c>
      <c r="C237" s="46">
        <v>40</v>
      </c>
      <c r="D237" s="84" t="s">
        <v>357</v>
      </c>
      <c r="E237" s="84"/>
      <c r="F237" s="84"/>
      <c r="G237" s="84"/>
      <c r="H237" s="84"/>
      <c r="I237" s="84"/>
      <c r="J237" s="84"/>
      <c r="K237" s="84"/>
      <c r="L237" s="37"/>
      <c r="M237" s="30"/>
      <c r="N237" s="85"/>
      <c r="O237" s="86"/>
      <c r="P237" s="86"/>
      <c r="Q237" s="86"/>
      <c r="R237" s="86"/>
      <c r="S237" s="86"/>
      <c r="T237" s="86"/>
      <c r="U237" s="86"/>
      <c r="V237" s="86"/>
      <c r="W237" s="87"/>
    </row>
    <row r="238" spans="1:23" s="63" customFormat="1" ht="12.75">
      <c r="A238" s="67"/>
      <c r="B238" s="45">
        <v>410.2</v>
      </c>
      <c r="C238" s="46">
        <v>5</v>
      </c>
      <c r="D238" s="84" t="s">
        <v>67</v>
      </c>
      <c r="E238" s="84"/>
      <c r="F238" s="84"/>
      <c r="G238" s="84"/>
      <c r="H238" s="84"/>
      <c r="I238" s="84"/>
      <c r="J238" s="84"/>
      <c r="K238" s="84"/>
      <c r="L238" s="37"/>
      <c r="M238" s="30"/>
      <c r="N238" s="85"/>
      <c r="O238" s="86"/>
      <c r="P238" s="86"/>
      <c r="Q238" s="86"/>
      <c r="R238" s="86"/>
      <c r="S238" s="86"/>
      <c r="T238" s="86"/>
      <c r="U238" s="86"/>
      <c r="V238" s="86"/>
      <c r="W238" s="87"/>
    </row>
    <row r="239" spans="1:23" s="63" customFormat="1" ht="12.75">
      <c r="A239" s="67"/>
      <c r="B239" s="45">
        <v>410.3</v>
      </c>
      <c r="C239" s="46">
        <v>5</v>
      </c>
      <c r="D239" s="84" t="s">
        <v>296</v>
      </c>
      <c r="E239" s="84"/>
      <c r="F239" s="84"/>
      <c r="G239" s="84"/>
      <c r="H239" s="84"/>
      <c r="I239" s="84"/>
      <c r="J239" s="84"/>
      <c r="K239" s="84"/>
      <c r="L239" s="37"/>
      <c r="M239" s="30"/>
      <c r="N239" s="85"/>
      <c r="O239" s="86"/>
      <c r="P239" s="86"/>
      <c r="Q239" s="86"/>
      <c r="R239" s="86"/>
      <c r="S239" s="86"/>
      <c r="T239" s="86"/>
      <c r="U239" s="86"/>
      <c r="V239" s="86"/>
      <c r="W239" s="87"/>
    </row>
    <row r="240" spans="1:23" s="60" customFormat="1" ht="12.75">
      <c r="A240" s="58"/>
      <c r="B240" s="75"/>
      <c r="C240" s="88" t="s">
        <v>44</v>
      </c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1:23" s="63" customFormat="1" ht="25.5" customHeight="1">
      <c r="A241" s="67"/>
      <c r="B241" s="45">
        <v>420.1</v>
      </c>
      <c r="C241" s="46">
        <v>12</v>
      </c>
      <c r="D241" s="84" t="s">
        <v>123</v>
      </c>
      <c r="E241" s="84"/>
      <c r="F241" s="84"/>
      <c r="G241" s="84"/>
      <c r="H241" s="84"/>
      <c r="I241" s="84"/>
      <c r="J241" s="84"/>
      <c r="K241" s="84"/>
      <c r="L241" s="37"/>
      <c r="M241" s="30"/>
      <c r="N241" s="85"/>
      <c r="O241" s="86"/>
      <c r="P241" s="86"/>
      <c r="Q241" s="86"/>
      <c r="R241" s="86"/>
      <c r="S241" s="86"/>
      <c r="T241" s="86"/>
      <c r="U241" s="86"/>
      <c r="V241" s="86"/>
      <c r="W241" s="87"/>
    </row>
    <row r="242" spans="1:23" s="63" customFormat="1" ht="12.75">
      <c r="A242" s="67"/>
      <c r="B242" s="45">
        <v>420.2</v>
      </c>
      <c r="C242" s="46">
        <v>8</v>
      </c>
      <c r="D242" s="84" t="s">
        <v>68</v>
      </c>
      <c r="E242" s="84"/>
      <c r="F242" s="84"/>
      <c r="G242" s="84"/>
      <c r="H242" s="84"/>
      <c r="I242" s="84"/>
      <c r="J242" s="84"/>
      <c r="K242" s="84"/>
      <c r="L242" s="37"/>
      <c r="M242" s="30"/>
      <c r="N242" s="85"/>
      <c r="O242" s="86"/>
      <c r="P242" s="86"/>
      <c r="Q242" s="86"/>
      <c r="R242" s="86"/>
      <c r="S242" s="86"/>
      <c r="T242" s="86"/>
      <c r="U242" s="86"/>
      <c r="V242" s="86"/>
      <c r="W242" s="87"/>
    </row>
    <row r="243" spans="1:23" s="63" customFormat="1" ht="12.75">
      <c r="A243" s="67"/>
      <c r="B243" s="45">
        <v>420.3</v>
      </c>
      <c r="C243" s="46">
        <v>6</v>
      </c>
      <c r="D243" s="84" t="s">
        <v>124</v>
      </c>
      <c r="E243" s="84"/>
      <c r="F243" s="84"/>
      <c r="G243" s="84"/>
      <c r="H243" s="84"/>
      <c r="I243" s="84"/>
      <c r="J243" s="84"/>
      <c r="K243" s="84"/>
      <c r="L243" s="37"/>
      <c r="M243" s="30"/>
      <c r="N243" s="85"/>
      <c r="O243" s="86"/>
      <c r="P243" s="86"/>
      <c r="Q243" s="86"/>
      <c r="R243" s="86"/>
      <c r="S243" s="86"/>
      <c r="T243" s="86"/>
      <c r="U243" s="86"/>
      <c r="V243" s="86"/>
      <c r="W243" s="87"/>
    </row>
    <row r="244" spans="1:23" s="63" customFormat="1" ht="12.75">
      <c r="A244" s="67"/>
      <c r="B244" s="45">
        <v>420.4</v>
      </c>
      <c r="C244" s="46">
        <v>6</v>
      </c>
      <c r="D244" s="84" t="s">
        <v>297</v>
      </c>
      <c r="E244" s="84"/>
      <c r="F244" s="84"/>
      <c r="G244" s="84"/>
      <c r="H244" s="84"/>
      <c r="I244" s="84"/>
      <c r="J244" s="84"/>
      <c r="K244" s="84"/>
      <c r="L244" s="37"/>
      <c r="M244" s="30"/>
      <c r="N244" s="85"/>
      <c r="O244" s="86"/>
      <c r="P244" s="86"/>
      <c r="Q244" s="86"/>
      <c r="R244" s="86"/>
      <c r="S244" s="86"/>
      <c r="T244" s="86"/>
      <c r="U244" s="86"/>
      <c r="V244" s="86"/>
      <c r="W244" s="87"/>
    </row>
    <row r="245" spans="1:23" s="68" customFormat="1" ht="12.75">
      <c r="A245" s="69"/>
      <c r="B245" s="45">
        <v>420.5</v>
      </c>
      <c r="C245" s="46">
        <v>6</v>
      </c>
      <c r="D245" s="84" t="s">
        <v>45</v>
      </c>
      <c r="E245" s="84"/>
      <c r="F245" s="84"/>
      <c r="G245" s="84"/>
      <c r="H245" s="84"/>
      <c r="I245" s="84"/>
      <c r="J245" s="84"/>
      <c r="K245" s="84"/>
      <c r="L245" s="39"/>
      <c r="M245" s="32"/>
      <c r="N245" s="85"/>
      <c r="O245" s="86"/>
      <c r="P245" s="86"/>
      <c r="Q245" s="86"/>
      <c r="R245" s="86"/>
      <c r="S245" s="86"/>
      <c r="T245" s="86"/>
      <c r="U245" s="86"/>
      <c r="V245" s="86"/>
      <c r="W245" s="87"/>
    </row>
    <row r="246" spans="1:23" s="63" customFormat="1" ht="12.75">
      <c r="A246" s="67"/>
      <c r="B246" s="45">
        <v>420.6</v>
      </c>
      <c r="C246" s="46">
        <v>4</v>
      </c>
      <c r="D246" s="84" t="s">
        <v>69</v>
      </c>
      <c r="E246" s="84"/>
      <c r="F246" s="84"/>
      <c r="G246" s="84"/>
      <c r="H246" s="84"/>
      <c r="I246" s="84"/>
      <c r="J246" s="84"/>
      <c r="K246" s="84"/>
      <c r="L246" s="37"/>
      <c r="M246" s="30"/>
      <c r="N246" s="85"/>
      <c r="O246" s="86"/>
      <c r="P246" s="86"/>
      <c r="Q246" s="86"/>
      <c r="R246" s="86"/>
      <c r="S246" s="86"/>
      <c r="T246" s="86"/>
      <c r="U246" s="86"/>
      <c r="V246" s="86"/>
      <c r="W246" s="87"/>
    </row>
    <row r="247" spans="1:23" s="60" customFormat="1" ht="12.75">
      <c r="A247" s="58"/>
      <c r="B247" s="75"/>
      <c r="C247" s="88" t="s">
        <v>339</v>
      </c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1:23" s="63" customFormat="1" ht="12.75">
      <c r="A248" s="67"/>
      <c r="B248" s="45">
        <v>430.1</v>
      </c>
      <c r="C248" s="74"/>
      <c r="D248" s="84" t="s">
        <v>103</v>
      </c>
      <c r="E248" s="84"/>
      <c r="F248" s="84"/>
      <c r="G248" s="84"/>
      <c r="H248" s="84"/>
      <c r="I248" s="84"/>
      <c r="J248" s="84"/>
      <c r="K248" s="84"/>
      <c r="L248" s="37"/>
      <c r="M248" s="30"/>
      <c r="N248" s="85"/>
      <c r="O248" s="86"/>
      <c r="P248" s="86"/>
      <c r="Q248" s="86"/>
      <c r="R248" s="86"/>
      <c r="S248" s="86"/>
      <c r="T248" s="86"/>
      <c r="U248" s="86"/>
      <c r="V248" s="86"/>
      <c r="W248" s="87"/>
    </row>
    <row r="249" spans="1:23" s="63" customFormat="1" ht="25.5" customHeight="1">
      <c r="A249" s="67"/>
      <c r="B249" s="45" t="s">
        <v>101</v>
      </c>
      <c r="C249" s="46">
        <v>10</v>
      </c>
      <c r="D249" s="84" t="s">
        <v>367</v>
      </c>
      <c r="E249" s="84"/>
      <c r="F249" s="84"/>
      <c r="G249" s="84"/>
      <c r="H249" s="84"/>
      <c r="I249" s="84"/>
      <c r="J249" s="84"/>
      <c r="K249" s="84"/>
      <c r="L249" s="37"/>
      <c r="M249" s="30"/>
      <c r="N249" s="85"/>
      <c r="O249" s="86"/>
      <c r="P249" s="86"/>
      <c r="Q249" s="86"/>
      <c r="R249" s="86"/>
      <c r="S249" s="86"/>
      <c r="T249" s="86"/>
      <c r="U249" s="86"/>
      <c r="V249" s="86"/>
      <c r="W249" s="87"/>
    </row>
    <row r="250" spans="1:23" s="63" customFormat="1" ht="12.75">
      <c r="A250" s="67"/>
      <c r="B250" s="45" t="s">
        <v>102</v>
      </c>
      <c r="C250" s="46">
        <v>10</v>
      </c>
      <c r="D250" s="84" t="s">
        <v>298</v>
      </c>
      <c r="E250" s="84"/>
      <c r="F250" s="84"/>
      <c r="G250" s="84"/>
      <c r="H250" s="84"/>
      <c r="I250" s="84"/>
      <c r="J250" s="84"/>
      <c r="K250" s="84"/>
      <c r="L250" s="37"/>
      <c r="M250" s="30"/>
      <c r="N250" s="85"/>
      <c r="O250" s="86"/>
      <c r="P250" s="86"/>
      <c r="Q250" s="86"/>
      <c r="R250" s="86"/>
      <c r="S250" s="86"/>
      <c r="T250" s="86"/>
      <c r="U250" s="86"/>
      <c r="V250" s="86"/>
      <c r="W250" s="87"/>
    </row>
    <row r="251" spans="1:23" s="63" customFormat="1" ht="12.75">
      <c r="A251" s="67"/>
      <c r="B251" s="45">
        <v>430.2</v>
      </c>
      <c r="C251" s="46">
        <v>5</v>
      </c>
      <c r="D251" s="84" t="s">
        <v>46</v>
      </c>
      <c r="E251" s="84"/>
      <c r="F251" s="84"/>
      <c r="G251" s="84"/>
      <c r="H251" s="84"/>
      <c r="I251" s="84"/>
      <c r="J251" s="84"/>
      <c r="K251" s="84"/>
      <c r="L251" s="37"/>
      <c r="M251" s="30"/>
      <c r="N251" s="85"/>
      <c r="O251" s="86"/>
      <c r="P251" s="86"/>
      <c r="Q251" s="86"/>
      <c r="R251" s="86"/>
      <c r="S251" s="86"/>
      <c r="T251" s="86"/>
      <c r="U251" s="86"/>
      <c r="V251" s="86"/>
      <c r="W251" s="87"/>
    </row>
    <row r="252" spans="1:23" s="60" customFormat="1" ht="12.75">
      <c r="A252" s="58"/>
      <c r="B252" s="75"/>
      <c r="C252" s="88" t="s">
        <v>340</v>
      </c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1:23" s="63" customFormat="1" ht="12.75">
      <c r="A253" s="67"/>
      <c r="B253" s="45">
        <v>440.1</v>
      </c>
      <c r="C253" s="46">
        <v>4</v>
      </c>
      <c r="D253" s="84" t="s">
        <v>299</v>
      </c>
      <c r="E253" s="84"/>
      <c r="F253" s="84"/>
      <c r="G253" s="84"/>
      <c r="H253" s="84"/>
      <c r="I253" s="84"/>
      <c r="J253" s="84"/>
      <c r="K253" s="84"/>
      <c r="L253" s="37"/>
      <c r="M253" s="30"/>
      <c r="N253" s="85"/>
      <c r="O253" s="86"/>
      <c r="P253" s="86"/>
      <c r="Q253" s="86"/>
      <c r="R253" s="86"/>
      <c r="S253" s="86"/>
      <c r="T253" s="86"/>
      <c r="U253" s="86"/>
      <c r="V253" s="86"/>
      <c r="W253" s="87"/>
    </row>
    <row r="254" spans="1:23" s="63" customFormat="1" ht="25.5" customHeight="1">
      <c r="A254" s="67"/>
      <c r="B254" s="45">
        <v>440.2</v>
      </c>
      <c r="C254" s="46">
        <v>6</v>
      </c>
      <c r="D254" s="84" t="s">
        <v>300</v>
      </c>
      <c r="E254" s="84"/>
      <c r="F254" s="84"/>
      <c r="G254" s="84"/>
      <c r="H254" s="84"/>
      <c r="I254" s="84"/>
      <c r="J254" s="84"/>
      <c r="K254" s="84"/>
      <c r="L254" s="37"/>
      <c r="M254" s="30"/>
      <c r="N254" s="85"/>
      <c r="O254" s="86"/>
      <c r="P254" s="86"/>
      <c r="Q254" s="86"/>
      <c r="R254" s="86"/>
      <c r="S254" s="86"/>
      <c r="T254" s="86"/>
      <c r="U254" s="86"/>
      <c r="V254" s="86"/>
      <c r="W254" s="87"/>
    </row>
    <row r="255" spans="1:23" s="63" customFormat="1" ht="12.75">
      <c r="A255" s="67"/>
      <c r="B255" s="45">
        <v>440.3</v>
      </c>
      <c r="C255" s="46">
        <v>4</v>
      </c>
      <c r="D255" s="84" t="s">
        <v>301</v>
      </c>
      <c r="E255" s="84"/>
      <c r="F255" s="84"/>
      <c r="G255" s="84"/>
      <c r="H255" s="84"/>
      <c r="I255" s="84"/>
      <c r="J255" s="84"/>
      <c r="K255" s="84"/>
      <c r="L255" s="37"/>
      <c r="M255" s="30"/>
      <c r="N255" s="85"/>
      <c r="O255" s="86"/>
      <c r="P255" s="86"/>
      <c r="Q255" s="86"/>
      <c r="R255" s="86"/>
      <c r="S255" s="86"/>
      <c r="T255" s="86"/>
      <c r="U255" s="86"/>
      <c r="V255" s="86"/>
      <c r="W255" s="87"/>
    </row>
    <row r="256" spans="1:23" s="68" customFormat="1" ht="12.75">
      <c r="A256" s="69"/>
      <c r="B256" s="45">
        <v>440.4</v>
      </c>
      <c r="C256" s="46">
        <v>4</v>
      </c>
      <c r="D256" s="84" t="s">
        <v>302</v>
      </c>
      <c r="E256" s="84"/>
      <c r="F256" s="84"/>
      <c r="G256" s="84"/>
      <c r="H256" s="84"/>
      <c r="I256" s="84"/>
      <c r="J256" s="84"/>
      <c r="K256" s="84"/>
      <c r="L256" s="39"/>
      <c r="M256" s="32"/>
      <c r="N256" s="85"/>
      <c r="O256" s="86"/>
      <c r="P256" s="86"/>
      <c r="Q256" s="86"/>
      <c r="R256" s="86"/>
      <c r="S256" s="86"/>
      <c r="T256" s="86"/>
      <c r="U256" s="86"/>
      <c r="V256" s="86"/>
      <c r="W256" s="87"/>
    </row>
    <row r="257" spans="1:23" s="63" customFormat="1" ht="12.75">
      <c r="A257" s="67"/>
      <c r="B257" s="45">
        <v>440.5</v>
      </c>
      <c r="C257" s="46">
        <v>4</v>
      </c>
      <c r="D257" s="84" t="s">
        <v>303</v>
      </c>
      <c r="E257" s="84"/>
      <c r="F257" s="84"/>
      <c r="G257" s="84"/>
      <c r="H257" s="84"/>
      <c r="I257" s="84"/>
      <c r="J257" s="84"/>
      <c r="K257" s="84"/>
      <c r="L257" s="37"/>
      <c r="M257" s="30"/>
      <c r="N257" s="85"/>
      <c r="O257" s="86"/>
      <c r="P257" s="86"/>
      <c r="Q257" s="86"/>
      <c r="R257" s="86"/>
      <c r="S257" s="86"/>
      <c r="T257" s="86"/>
      <c r="U257" s="86"/>
      <c r="V257" s="86"/>
      <c r="W257" s="87"/>
    </row>
    <row r="258" spans="1:23" s="63" customFormat="1" ht="12.75">
      <c r="A258" s="67"/>
      <c r="B258" s="45">
        <v>440.6</v>
      </c>
      <c r="C258" s="46">
        <v>4</v>
      </c>
      <c r="D258" s="84" t="s">
        <v>304</v>
      </c>
      <c r="E258" s="84"/>
      <c r="F258" s="84"/>
      <c r="G258" s="84"/>
      <c r="H258" s="84"/>
      <c r="I258" s="84"/>
      <c r="J258" s="84"/>
      <c r="K258" s="84"/>
      <c r="L258" s="37"/>
      <c r="M258" s="30"/>
      <c r="N258" s="85"/>
      <c r="O258" s="86"/>
      <c r="P258" s="86"/>
      <c r="Q258" s="86"/>
      <c r="R258" s="86"/>
      <c r="S258" s="86"/>
      <c r="T258" s="86"/>
      <c r="U258" s="86"/>
      <c r="V258" s="86"/>
      <c r="W258" s="87"/>
    </row>
    <row r="259" spans="1:23" s="60" customFormat="1" ht="12.75">
      <c r="A259" s="58"/>
      <c r="B259" s="75"/>
      <c r="C259" s="88" t="s">
        <v>341</v>
      </c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1:23" s="63" customFormat="1" ht="12.75">
      <c r="A260" s="67"/>
      <c r="B260" s="45">
        <v>450.1</v>
      </c>
      <c r="C260" s="46">
        <v>5</v>
      </c>
      <c r="D260" s="84" t="s">
        <v>305</v>
      </c>
      <c r="E260" s="84"/>
      <c r="F260" s="84"/>
      <c r="G260" s="84"/>
      <c r="H260" s="84"/>
      <c r="I260" s="84"/>
      <c r="J260" s="84"/>
      <c r="K260" s="84"/>
      <c r="L260" s="37"/>
      <c r="M260" s="30"/>
      <c r="N260" s="85"/>
      <c r="O260" s="86"/>
      <c r="P260" s="86"/>
      <c r="Q260" s="86"/>
      <c r="R260" s="86"/>
      <c r="S260" s="86"/>
      <c r="T260" s="86"/>
      <c r="U260" s="86"/>
      <c r="V260" s="86"/>
      <c r="W260" s="87"/>
    </row>
    <row r="261" spans="1:23" s="63" customFormat="1" ht="12.75">
      <c r="A261" s="67"/>
      <c r="B261" s="45">
        <v>450.2</v>
      </c>
      <c r="C261" s="46">
        <v>5</v>
      </c>
      <c r="D261" s="84" t="s">
        <v>306</v>
      </c>
      <c r="E261" s="84"/>
      <c r="F261" s="84"/>
      <c r="G261" s="84"/>
      <c r="H261" s="84"/>
      <c r="I261" s="84"/>
      <c r="J261" s="84"/>
      <c r="K261" s="84"/>
      <c r="L261" s="37"/>
      <c r="M261" s="30"/>
      <c r="N261" s="85"/>
      <c r="O261" s="86"/>
      <c r="P261" s="86"/>
      <c r="Q261" s="86"/>
      <c r="R261" s="86"/>
      <c r="S261" s="86"/>
      <c r="T261" s="86"/>
      <c r="U261" s="86"/>
      <c r="V261" s="86"/>
      <c r="W261" s="87"/>
    </row>
    <row r="262" spans="1:23" s="60" customFormat="1" ht="12.75">
      <c r="A262" s="58"/>
      <c r="B262" s="75"/>
      <c r="C262" s="88" t="s">
        <v>342</v>
      </c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1:23" s="63" customFormat="1" ht="26.25" customHeight="1">
      <c r="A263" s="44"/>
      <c r="B263" s="45">
        <v>460.1</v>
      </c>
      <c r="C263" s="46">
        <v>10</v>
      </c>
      <c r="D263" s="84" t="s">
        <v>307</v>
      </c>
      <c r="E263" s="84"/>
      <c r="F263" s="84"/>
      <c r="G263" s="84"/>
      <c r="H263" s="84"/>
      <c r="I263" s="84"/>
      <c r="J263" s="84"/>
      <c r="K263" s="84"/>
      <c r="L263" s="42"/>
      <c r="M263" s="34"/>
      <c r="N263" s="85"/>
      <c r="O263" s="86"/>
      <c r="P263" s="86"/>
      <c r="Q263" s="86"/>
      <c r="R263" s="86"/>
      <c r="S263" s="86"/>
      <c r="T263" s="86"/>
      <c r="U263" s="86"/>
      <c r="V263" s="86"/>
      <c r="W263" s="87"/>
    </row>
    <row r="264" spans="1:23" s="63" customFormat="1" ht="25.5" customHeight="1">
      <c r="A264" s="44"/>
      <c r="B264" s="45">
        <v>460.2</v>
      </c>
      <c r="C264" s="46">
        <v>8</v>
      </c>
      <c r="D264" s="84" t="s">
        <v>308</v>
      </c>
      <c r="E264" s="84"/>
      <c r="F264" s="84"/>
      <c r="G264" s="84"/>
      <c r="H264" s="84"/>
      <c r="I264" s="84"/>
      <c r="J264" s="84"/>
      <c r="K264" s="84"/>
      <c r="L264" s="42"/>
      <c r="M264" s="34"/>
      <c r="N264" s="85"/>
      <c r="O264" s="86"/>
      <c r="P264" s="86"/>
      <c r="Q264" s="86"/>
      <c r="R264" s="86"/>
      <c r="S264" s="86"/>
      <c r="T264" s="86"/>
      <c r="U264" s="86"/>
      <c r="V264" s="86"/>
      <c r="W264" s="87"/>
    </row>
    <row r="265" spans="1:25" s="60" customFormat="1" ht="12.75">
      <c r="A265" s="58"/>
      <c r="B265" s="75"/>
      <c r="C265" s="88" t="s">
        <v>47</v>
      </c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Y265" s="60">
        <f>SUM(C266:C297)</f>
        <v>98</v>
      </c>
    </row>
    <row r="266" spans="1:23" s="63" customFormat="1" ht="12.75">
      <c r="A266" s="67"/>
      <c r="B266" s="45">
        <v>470.1</v>
      </c>
      <c r="C266" s="46">
        <v>2</v>
      </c>
      <c r="D266" s="84" t="s">
        <v>309</v>
      </c>
      <c r="E266" s="84"/>
      <c r="F266" s="84"/>
      <c r="G266" s="84"/>
      <c r="H266" s="84"/>
      <c r="I266" s="84"/>
      <c r="J266" s="84"/>
      <c r="K266" s="84"/>
      <c r="L266" s="37"/>
      <c r="M266" s="30"/>
      <c r="N266" s="85"/>
      <c r="O266" s="86"/>
      <c r="P266" s="86"/>
      <c r="Q266" s="86"/>
      <c r="R266" s="86"/>
      <c r="S266" s="86"/>
      <c r="T266" s="86"/>
      <c r="U266" s="86"/>
      <c r="V266" s="86"/>
      <c r="W266" s="87"/>
    </row>
    <row r="267" spans="1:23" s="68" customFormat="1" ht="12.75" customHeight="1">
      <c r="A267" s="69"/>
      <c r="B267" s="45">
        <v>470.2</v>
      </c>
      <c r="C267" s="46">
        <v>6</v>
      </c>
      <c r="D267" s="145" t="s">
        <v>70</v>
      </c>
      <c r="E267" s="146"/>
      <c r="F267" s="146"/>
      <c r="G267" s="146"/>
      <c r="H267" s="146"/>
      <c r="I267" s="146"/>
      <c r="J267" s="146"/>
      <c r="K267" s="147"/>
      <c r="L267" s="39"/>
      <c r="M267" s="32"/>
      <c r="N267" s="85"/>
      <c r="O267" s="102"/>
      <c r="P267" s="102"/>
      <c r="Q267" s="102"/>
      <c r="R267" s="102"/>
      <c r="S267" s="102"/>
      <c r="T267" s="102"/>
      <c r="U267" s="102"/>
      <c r="V267" s="102"/>
      <c r="W267" s="103"/>
    </row>
    <row r="268" spans="1:23" s="68" customFormat="1" ht="12.75">
      <c r="A268" s="69"/>
      <c r="B268" s="45"/>
      <c r="C268" s="46"/>
      <c r="D268" s="144" t="s">
        <v>324</v>
      </c>
      <c r="E268" s="144"/>
      <c r="F268" s="144"/>
      <c r="G268" s="144"/>
      <c r="H268" s="144"/>
      <c r="I268" s="144"/>
      <c r="J268" s="144"/>
      <c r="K268" s="144"/>
      <c r="L268" s="41"/>
      <c r="M268" s="33">
        <f>SUM(M232:M267)</f>
        <v>0</v>
      </c>
      <c r="N268" s="90"/>
      <c r="O268" s="91"/>
      <c r="P268" s="91"/>
      <c r="Q268" s="91"/>
      <c r="R268" s="91"/>
      <c r="S268" s="91"/>
      <c r="T268" s="91"/>
      <c r="U268" s="91"/>
      <c r="V268" s="91"/>
      <c r="W268" s="92"/>
    </row>
    <row r="269" spans="1:23" s="57" customFormat="1" ht="12.75">
      <c r="A269" s="53"/>
      <c r="B269" s="76" t="s">
        <v>48</v>
      </c>
      <c r="C269" s="55"/>
      <c r="D269" s="55"/>
      <c r="E269" s="55"/>
      <c r="F269" s="55"/>
      <c r="G269" s="55"/>
      <c r="H269" s="55"/>
      <c r="I269" s="55"/>
      <c r="J269" s="55"/>
      <c r="K269" s="55"/>
      <c r="L269" s="56"/>
      <c r="M269" s="56"/>
      <c r="N269" s="53"/>
      <c r="O269" s="53"/>
      <c r="P269" s="53"/>
      <c r="Q269" s="53"/>
      <c r="R269" s="53"/>
      <c r="S269" s="53"/>
      <c r="T269" s="53"/>
      <c r="U269" s="53"/>
      <c r="V269" s="53"/>
      <c r="W269" s="53"/>
    </row>
    <row r="270" spans="1:23" s="60" customFormat="1" ht="12.75">
      <c r="A270" s="58"/>
      <c r="B270" s="75"/>
      <c r="C270" s="88" t="s">
        <v>345</v>
      </c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1:23" s="63" customFormat="1" ht="12.75">
      <c r="A271" s="67"/>
      <c r="B271" s="45" t="s">
        <v>49</v>
      </c>
      <c r="C271" s="46">
        <v>0</v>
      </c>
      <c r="D271" s="84" t="s">
        <v>50</v>
      </c>
      <c r="E271" s="84"/>
      <c r="F271" s="84"/>
      <c r="G271" s="84"/>
      <c r="H271" s="84"/>
      <c r="I271" s="84"/>
      <c r="J271" s="84"/>
      <c r="K271" s="84"/>
      <c r="L271" s="37"/>
      <c r="M271" s="30"/>
      <c r="N271" s="85"/>
      <c r="O271" s="86"/>
      <c r="P271" s="86"/>
      <c r="Q271" s="86"/>
      <c r="R271" s="86"/>
      <c r="S271" s="86"/>
      <c r="T271" s="86"/>
      <c r="U271" s="86"/>
      <c r="V271" s="86"/>
      <c r="W271" s="87"/>
    </row>
    <row r="272" spans="1:23" s="63" customFormat="1" ht="12.75">
      <c r="A272" s="67"/>
      <c r="B272" s="45" t="s">
        <v>358</v>
      </c>
      <c r="C272" s="46">
        <v>0</v>
      </c>
      <c r="D272" s="84" t="s">
        <v>359</v>
      </c>
      <c r="E272" s="84"/>
      <c r="F272" s="84"/>
      <c r="G272" s="84"/>
      <c r="H272" s="84"/>
      <c r="I272" s="84"/>
      <c r="J272" s="84"/>
      <c r="K272" s="84"/>
      <c r="L272" s="37"/>
      <c r="M272" s="30"/>
      <c r="N272" s="85"/>
      <c r="O272" s="86"/>
      <c r="P272" s="86"/>
      <c r="Q272" s="86"/>
      <c r="R272" s="86"/>
      <c r="S272" s="86"/>
      <c r="T272" s="86"/>
      <c r="U272" s="86"/>
      <c r="V272" s="86"/>
      <c r="W272" s="87"/>
    </row>
    <row r="273" spans="1:23" s="60" customFormat="1" ht="12.75">
      <c r="A273" s="58"/>
      <c r="B273" s="75"/>
      <c r="C273" s="88" t="s">
        <v>51</v>
      </c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1:23" s="68" customFormat="1" ht="12.75">
      <c r="A274" s="69"/>
      <c r="B274" s="45">
        <v>510.1</v>
      </c>
      <c r="C274" s="46">
        <v>4</v>
      </c>
      <c r="D274" s="84" t="s">
        <v>71</v>
      </c>
      <c r="E274" s="84"/>
      <c r="F274" s="84"/>
      <c r="G274" s="84"/>
      <c r="H274" s="84"/>
      <c r="I274" s="84"/>
      <c r="J274" s="84"/>
      <c r="K274" s="84"/>
      <c r="L274" s="39"/>
      <c r="M274" s="32"/>
      <c r="N274" s="85"/>
      <c r="O274" s="86"/>
      <c r="P274" s="86"/>
      <c r="Q274" s="86"/>
      <c r="R274" s="86"/>
      <c r="S274" s="86"/>
      <c r="T274" s="86"/>
      <c r="U274" s="86"/>
      <c r="V274" s="86"/>
      <c r="W274" s="87"/>
    </row>
    <row r="275" spans="1:23" s="60" customFormat="1" ht="12.75">
      <c r="A275" s="58"/>
      <c r="B275" s="75"/>
      <c r="C275" s="88" t="s">
        <v>52</v>
      </c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1:23" s="63" customFormat="1" ht="12.75">
      <c r="A276" s="67"/>
      <c r="B276" s="45">
        <v>520.1</v>
      </c>
      <c r="C276" s="46">
        <v>5</v>
      </c>
      <c r="D276" s="84" t="s">
        <v>310</v>
      </c>
      <c r="E276" s="84"/>
      <c r="F276" s="84"/>
      <c r="G276" s="84"/>
      <c r="H276" s="84"/>
      <c r="I276" s="84"/>
      <c r="J276" s="84"/>
      <c r="K276" s="84"/>
      <c r="L276" s="37"/>
      <c r="M276" s="30"/>
      <c r="N276" s="85"/>
      <c r="O276" s="86"/>
      <c r="P276" s="86"/>
      <c r="Q276" s="86"/>
      <c r="R276" s="86"/>
      <c r="S276" s="86"/>
      <c r="T276" s="86"/>
      <c r="U276" s="86"/>
      <c r="V276" s="86"/>
      <c r="W276" s="87"/>
    </row>
    <row r="277" spans="1:23" s="63" customFormat="1" ht="12.75">
      <c r="A277" s="67"/>
      <c r="B277" s="45">
        <v>520.2</v>
      </c>
      <c r="C277" s="46">
        <v>5</v>
      </c>
      <c r="D277" s="84" t="s">
        <v>311</v>
      </c>
      <c r="E277" s="84"/>
      <c r="F277" s="84"/>
      <c r="G277" s="84"/>
      <c r="H277" s="84"/>
      <c r="I277" s="84"/>
      <c r="J277" s="84"/>
      <c r="K277" s="84"/>
      <c r="L277" s="37"/>
      <c r="M277" s="30"/>
      <c r="N277" s="85"/>
      <c r="O277" s="86"/>
      <c r="P277" s="86"/>
      <c r="Q277" s="86"/>
      <c r="R277" s="86"/>
      <c r="S277" s="86"/>
      <c r="T277" s="86"/>
      <c r="U277" s="86"/>
      <c r="V277" s="86"/>
      <c r="W277" s="87"/>
    </row>
    <row r="278" spans="1:23" s="68" customFormat="1" ht="12.75">
      <c r="A278" s="69"/>
      <c r="B278" s="45">
        <v>520.3</v>
      </c>
      <c r="C278" s="46">
        <v>1</v>
      </c>
      <c r="D278" s="84" t="s">
        <v>312</v>
      </c>
      <c r="E278" s="84"/>
      <c r="F278" s="84"/>
      <c r="G278" s="84"/>
      <c r="H278" s="84"/>
      <c r="I278" s="84"/>
      <c r="J278" s="84"/>
      <c r="K278" s="84"/>
      <c r="L278" s="39"/>
      <c r="M278" s="32"/>
      <c r="N278" s="85"/>
      <c r="O278" s="86"/>
      <c r="P278" s="86"/>
      <c r="Q278" s="86"/>
      <c r="R278" s="86"/>
      <c r="S278" s="86"/>
      <c r="T278" s="86"/>
      <c r="U278" s="86"/>
      <c r="V278" s="86"/>
      <c r="W278" s="87"/>
    </row>
    <row r="279" spans="1:23" s="60" customFormat="1" ht="12.75">
      <c r="A279" s="58"/>
      <c r="B279" s="75"/>
      <c r="C279" s="88" t="s">
        <v>346</v>
      </c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1:23" s="63" customFormat="1" ht="25.5" customHeight="1">
      <c r="A280" s="67"/>
      <c r="B280" s="45">
        <v>530.1</v>
      </c>
      <c r="C280" s="46">
        <v>15</v>
      </c>
      <c r="D280" s="84" t="s">
        <v>107</v>
      </c>
      <c r="E280" s="84"/>
      <c r="F280" s="84"/>
      <c r="G280" s="84"/>
      <c r="H280" s="84"/>
      <c r="I280" s="84"/>
      <c r="J280" s="84"/>
      <c r="K280" s="84"/>
      <c r="L280" s="37"/>
      <c r="M280" s="30"/>
      <c r="N280" s="85"/>
      <c r="O280" s="86"/>
      <c r="P280" s="86"/>
      <c r="Q280" s="86"/>
      <c r="R280" s="86"/>
      <c r="S280" s="86"/>
      <c r="T280" s="86"/>
      <c r="U280" s="86"/>
      <c r="V280" s="86"/>
      <c r="W280" s="87"/>
    </row>
    <row r="281" spans="1:23" s="63" customFormat="1" ht="12.75">
      <c r="A281" s="67"/>
      <c r="B281" s="45">
        <v>530.2</v>
      </c>
      <c r="C281" s="46">
        <v>6</v>
      </c>
      <c r="D281" s="84" t="s">
        <v>53</v>
      </c>
      <c r="E281" s="84"/>
      <c r="F281" s="84"/>
      <c r="G281" s="84"/>
      <c r="H281" s="84"/>
      <c r="I281" s="84"/>
      <c r="J281" s="84"/>
      <c r="K281" s="84"/>
      <c r="L281" s="37"/>
      <c r="M281" s="30"/>
      <c r="N281" s="85"/>
      <c r="O281" s="86"/>
      <c r="P281" s="86"/>
      <c r="Q281" s="86"/>
      <c r="R281" s="86"/>
      <c r="S281" s="86"/>
      <c r="T281" s="86"/>
      <c r="U281" s="86"/>
      <c r="V281" s="86"/>
      <c r="W281" s="87"/>
    </row>
    <row r="282" spans="1:23" s="63" customFormat="1" ht="12.75">
      <c r="A282" s="67"/>
      <c r="B282" s="45">
        <v>530.5</v>
      </c>
      <c r="C282" s="46">
        <v>6</v>
      </c>
      <c r="D282" s="84" t="s">
        <v>313</v>
      </c>
      <c r="E282" s="84"/>
      <c r="F282" s="84"/>
      <c r="G282" s="84"/>
      <c r="H282" s="84"/>
      <c r="I282" s="84"/>
      <c r="J282" s="84"/>
      <c r="K282" s="84"/>
      <c r="L282" s="37"/>
      <c r="M282" s="30"/>
      <c r="N282" s="85"/>
      <c r="O282" s="86"/>
      <c r="P282" s="86"/>
      <c r="Q282" s="86"/>
      <c r="R282" s="86"/>
      <c r="S282" s="86"/>
      <c r="T282" s="86"/>
      <c r="U282" s="86"/>
      <c r="V282" s="86"/>
      <c r="W282" s="87"/>
    </row>
    <row r="283" spans="1:23" s="60" customFormat="1" ht="12.75">
      <c r="A283" s="58"/>
      <c r="B283" s="75"/>
      <c r="C283" s="88" t="s">
        <v>347</v>
      </c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1:23" s="63" customFormat="1" ht="26.25" customHeight="1">
      <c r="A284" s="67"/>
      <c r="B284" s="45">
        <v>541.1</v>
      </c>
      <c r="C284" s="74"/>
      <c r="D284" s="84" t="s">
        <v>353</v>
      </c>
      <c r="E284" s="84"/>
      <c r="F284" s="84"/>
      <c r="G284" s="84"/>
      <c r="H284" s="84"/>
      <c r="I284" s="84"/>
      <c r="J284" s="84"/>
      <c r="K284" s="84"/>
      <c r="L284" s="37"/>
      <c r="M284" s="30"/>
      <c r="N284" s="85"/>
      <c r="O284" s="86"/>
      <c r="P284" s="86"/>
      <c r="Q284" s="86"/>
      <c r="R284" s="86"/>
      <c r="S284" s="86"/>
      <c r="T284" s="86"/>
      <c r="U284" s="86"/>
      <c r="V284" s="86"/>
      <c r="W284" s="87"/>
    </row>
    <row r="285" spans="1:23" s="68" customFormat="1" ht="24.75" customHeight="1">
      <c r="A285" s="69"/>
      <c r="B285" s="45" t="s">
        <v>352</v>
      </c>
      <c r="C285" s="46">
        <v>6</v>
      </c>
      <c r="D285" s="84" t="s">
        <v>368</v>
      </c>
      <c r="E285" s="84"/>
      <c r="F285" s="84"/>
      <c r="G285" s="84"/>
      <c r="H285" s="84"/>
      <c r="I285" s="84"/>
      <c r="J285" s="84"/>
      <c r="K285" s="84"/>
      <c r="L285" s="39"/>
      <c r="M285" s="32"/>
      <c r="N285" s="85"/>
      <c r="O285" s="86"/>
      <c r="P285" s="86"/>
      <c r="Q285" s="86"/>
      <c r="R285" s="86"/>
      <c r="S285" s="86"/>
      <c r="T285" s="86"/>
      <c r="U285" s="86"/>
      <c r="V285" s="86"/>
      <c r="W285" s="87"/>
    </row>
    <row r="286" spans="1:25" s="63" customFormat="1" ht="12.75">
      <c r="A286" s="61"/>
      <c r="B286" s="45">
        <v>541.2</v>
      </c>
      <c r="C286" s="46">
        <v>2</v>
      </c>
      <c r="D286" s="84" t="s">
        <v>54</v>
      </c>
      <c r="E286" s="84"/>
      <c r="F286" s="84"/>
      <c r="G286" s="84"/>
      <c r="H286" s="84"/>
      <c r="I286" s="84"/>
      <c r="J286" s="84"/>
      <c r="K286" s="84"/>
      <c r="L286" s="39"/>
      <c r="M286" s="32"/>
      <c r="N286" s="85"/>
      <c r="O286" s="86"/>
      <c r="P286" s="86"/>
      <c r="Q286" s="86"/>
      <c r="R286" s="86"/>
      <c r="S286" s="86"/>
      <c r="T286" s="86"/>
      <c r="U286" s="86"/>
      <c r="V286" s="86"/>
      <c r="W286" s="87"/>
      <c r="Y286" s="63">
        <f>SUM(C284:C300)</f>
        <v>48</v>
      </c>
    </row>
    <row r="287" spans="1:23" s="63" customFormat="1" ht="12.75">
      <c r="A287" s="44"/>
      <c r="B287" s="45">
        <v>541.3</v>
      </c>
      <c r="C287" s="46">
        <v>2</v>
      </c>
      <c r="D287" s="84" t="s">
        <v>55</v>
      </c>
      <c r="E287" s="84"/>
      <c r="F287" s="84"/>
      <c r="G287" s="84"/>
      <c r="H287" s="84"/>
      <c r="I287" s="84"/>
      <c r="J287" s="84"/>
      <c r="K287" s="84"/>
      <c r="L287" s="39"/>
      <c r="M287" s="47"/>
      <c r="N287" s="85"/>
      <c r="O287" s="86"/>
      <c r="P287" s="86"/>
      <c r="Q287" s="86"/>
      <c r="R287" s="86"/>
      <c r="S287" s="86"/>
      <c r="T287" s="86"/>
      <c r="U287" s="86"/>
      <c r="V287" s="86"/>
      <c r="W287" s="87"/>
    </row>
    <row r="288" spans="1:23" s="63" customFormat="1" ht="25.5" customHeight="1">
      <c r="A288" s="67"/>
      <c r="B288" s="45">
        <v>541.4</v>
      </c>
      <c r="C288" s="74"/>
      <c r="D288" s="84" t="s">
        <v>355</v>
      </c>
      <c r="E288" s="84"/>
      <c r="F288" s="84"/>
      <c r="G288" s="84"/>
      <c r="H288" s="84"/>
      <c r="I288" s="84"/>
      <c r="J288" s="84"/>
      <c r="K288" s="84"/>
      <c r="L288" s="37"/>
      <c r="M288" s="30"/>
      <c r="N288" s="85"/>
      <c r="O288" s="86"/>
      <c r="P288" s="86"/>
      <c r="Q288" s="86"/>
      <c r="R288" s="86"/>
      <c r="S288" s="86"/>
      <c r="T288" s="86"/>
      <c r="U288" s="86"/>
      <c r="V288" s="86"/>
      <c r="W288" s="87"/>
    </row>
    <row r="289" spans="1:23" s="63" customFormat="1" ht="25.5" customHeight="1">
      <c r="A289" s="67"/>
      <c r="B289" s="45" t="s">
        <v>354</v>
      </c>
      <c r="C289" s="46">
        <v>6</v>
      </c>
      <c r="D289" s="84" t="s">
        <v>356</v>
      </c>
      <c r="E289" s="84"/>
      <c r="F289" s="84"/>
      <c r="G289" s="84"/>
      <c r="H289" s="84"/>
      <c r="I289" s="84"/>
      <c r="J289" s="84"/>
      <c r="K289" s="84"/>
      <c r="L289" s="37"/>
      <c r="M289" s="30"/>
      <c r="N289" s="85"/>
      <c r="O289" s="86"/>
      <c r="P289" s="86"/>
      <c r="Q289" s="86"/>
      <c r="R289" s="86"/>
      <c r="S289" s="86"/>
      <c r="T289" s="86"/>
      <c r="U289" s="86"/>
      <c r="V289" s="86"/>
      <c r="W289" s="87"/>
    </row>
    <row r="290" spans="1:23" s="63" customFormat="1" ht="12.75">
      <c r="A290" s="67"/>
      <c r="B290" s="45">
        <v>541.5</v>
      </c>
      <c r="C290" s="46">
        <v>8</v>
      </c>
      <c r="D290" s="84" t="s">
        <v>317</v>
      </c>
      <c r="E290" s="84"/>
      <c r="F290" s="84"/>
      <c r="G290" s="84"/>
      <c r="H290" s="84"/>
      <c r="I290" s="84"/>
      <c r="J290" s="84"/>
      <c r="K290" s="84"/>
      <c r="L290" s="37"/>
      <c r="M290" s="30"/>
      <c r="N290" s="85"/>
      <c r="O290" s="86"/>
      <c r="P290" s="86"/>
      <c r="Q290" s="86"/>
      <c r="R290" s="86"/>
      <c r="S290" s="86"/>
      <c r="T290" s="86"/>
      <c r="U290" s="86"/>
      <c r="V290" s="86"/>
      <c r="W290" s="87"/>
    </row>
    <row r="291" spans="1:23" s="63" customFormat="1" ht="25.5" customHeight="1">
      <c r="A291" s="67"/>
      <c r="B291" s="45">
        <v>542.1</v>
      </c>
      <c r="C291" s="46">
        <v>4</v>
      </c>
      <c r="D291" s="84" t="s">
        <v>314</v>
      </c>
      <c r="E291" s="84"/>
      <c r="F291" s="84"/>
      <c r="G291" s="84"/>
      <c r="H291" s="84"/>
      <c r="I291" s="84"/>
      <c r="J291" s="84"/>
      <c r="K291" s="84"/>
      <c r="L291" s="37"/>
      <c r="M291" s="30"/>
      <c r="N291" s="85"/>
      <c r="O291" s="86"/>
      <c r="P291" s="86"/>
      <c r="Q291" s="86"/>
      <c r="R291" s="86"/>
      <c r="S291" s="86"/>
      <c r="T291" s="86"/>
      <c r="U291" s="86"/>
      <c r="V291" s="86"/>
      <c r="W291" s="87"/>
    </row>
    <row r="292" spans="1:23" s="63" customFormat="1" ht="12.75">
      <c r="A292" s="67"/>
      <c r="B292" s="45">
        <v>542.2</v>
      </c>
      <c r="C292" s="46">
        <v>2</v>
      </c>
      <c r="D292" s="84" t="s">
        <v>316</v>
      </c>
      <c r="E292" s="84"/>
      <c r="F292" s="84"/>
      <c r="G292" s="84"/>
      <c r="H292" s="84"/>
      <c r="I292" s="84"/>
      <c r="J292" s="84"/>
      <c r="K292" s="84"/>
      <c r="L292" s="37"/>
      <c r="M292" s="30"/>
      <c r="N292" s="85"/>
      <c r="O292" s="86"/>
      <c r="P292" s="86"/>
      <c r="Q292" s="86"/>
      <c r="R292" s="86"/>
      <c r="S292" s="86"/>
      <c r="T292" s="86"/>
      <c r="U292" s="86"/>
      <c r="V292" s="86"/>
      <c r="W292" s="87"/>
    </row>
    <row r="293" spans="1:23" s="63" customFormat="1" ht="12.75">
      <c r="A293" s="67"/>
      <c r="B293" s="45">
        <v>542.3</v>
      </c>
      <c r="C293" s="46">
        <v>2</v>
      </c>
      <c r="D293" s="84" t="s">
        <v>56</v>
      </c>
      <c r="E293" s="84"/>
      <c r="F293" s="84"/>
      <c r="G293" s="84"/>
      <c r="H293" s="84"/>
      <c r="I293" s="84"/>
      <c r="J293" s="84"/>
      <c r="K293" s="84"/>
      <c r="L293" s="37"/>
      <c r="M293" s="30"/>
      <c r="N293" s="85"/>
      <c r="O293" s="86"/>
      <c r="P293" s="86"/>
      <c r="Q293" s="86"/>
      <c r="R293" s="86"/>
      <c r="S293" s="86"/>
      <c r="T293" s="86"/>
      <c r="U293" s="86"/>
      <c r="V293" s="86"/>
      <c r="W293" s="87"/>
    </row>
    <row r="294" spans="1:23" s="63" customFormat="1" ht="12.75">
      <c r="A294" s="67"/>
      <c r="B294" s="45">
        <v>542.4</v>
      </c>
      <c r="C294" s="46">
        <v>6</v>
      </c>
      <c r="D294" s="84" t="s">
        <v>125</v>
      </c>
      <c r="E294" s="84"/>
      <c r="F294" s="84"/>
      <c r="G294" s="84"/>
      <c r="H294" s="84"/>
      <c r="I294" s="84"/>
      <c r="J294" s="84"/>
      <c r="K294" s="84"/>
      <c r="L294" s="37"/>
      <c r="M294" s="30"/>
      <c r="N294" s="85"/>
      <c r="O294" s="86"/>
      <c r="P294" s="86"/>
      <c r="Q294" s="86"/>
      <c r="R294" s="86"/>
      <c r="S294" s="86"/>
      <c r="T294" s="86"/>
      <c r="U294" s="86"/>
      <c r="V294" s="86"/>
      <c r="W294" s="87"/>
    </row>
    <row r="295" spans="1:23" s="63" customFormat="1" ht="12.75">
      <c r="A295" s="67"/>
      <c r="B295" s="45">
        <v>542.5</v>
      </c>
      <c r="C295" s="46">
        <v>6</v>
      </c>
      <c r="D295" s="84" t="s">
        <v>315</v>
      </c>
      <c r="E295" s="84"/>
      <c r="F295" s="84"/>
      <c r="G295" s="84"/>
      <c r="H295" s="84"/>
      <c r="I295" s="84"/>
      <c r="J295" s="84"/>
      <c r="K295" s="84"/>
      <c r="L295" s="37"/>
      <c r="M295" s="30"/>
      <c r="N295" s="85"/>
      <c r="O295" s="86"/>
      <c r="P295" s="86"/>
      <c r="Q295" s="86"/>
      <c r="R295" s="86"/>
      <c r="S295" s="86"/>
      <c r="T295" s="86"/>
      <c r="U295" s="86"/>
      <c r="V295" s="86"/>
      <c r="W295" s="87"/>
    </row>
    <row r="296" spans="1:23" s="63" customFormat="1" ht="12.75">
      <c r="A296" s="67"/>
      <c r="B296" s="45">
        <v>542.6</v>
      </c>
      <c r="C296" s="46">
        <v>3</v>
      </c>
      <c r="D296" s="84" t="s">
        <v>130</v>
      </c>
      <c r="E296" s="84"/>
      <c r="F296" s="84"/>
      <c r="G296" s="84"/>
      <c r="H296" s="84"/>
      <c r="I296" s="84"/>
      <c r="J296" s="84"/>
      <c r="K296" s="84"/>
      <c r="L296" s="37"/>
      <c r="M296" s="30"/>
      <c r="N296" s="85"/>
      <c r="O296" s="86"/>
      <c r="P296" s="86"/>
      <c r="Q296" s="86"/>
      <c r="R296" s="86"/>
      <c r="S296" s="86"/>
      <c r="T296" s="86"/>
      <c r="U296" s="86"/>
      <c r="V296" s="86"/>
      <c r="W296" s="87"/>
    </row>
    <row r="297" spans="1:23" s="63" customFormat="1" ht="12.75">
      <c r="A297" s="67"/>
      <c r="B297" s="45">
        <v>542.7</v>
      </c>
      <c r="C297" s="46">
        <v>1</v>
      </c>
      <c r="D297" s="84" t="s">
        <v>57</v>
      </c>
      <c r="E297" s="84"/>
      <c r="F297" s="84"/>
      <c r="G297" s="84"/>
      <c r="H297" s="84"/>
      <c r="I297" s="84"/>
      <c r="J297" s="84"/>
      <c r="K297" s="84"/>
      <c r="L297" s="37"/>
      <c r="M297" s="30"/>
      <c r="N297" s="85"/>
      <c r="O297" s="86"/>
      <c r="P297" s="86"/>
      <c r="Q297" s="86"/>
      <c r="R297" s="86"/>
      <c r="S297" s="86"/>
      <c r="T297" s="86"/>
      <c r="U297" s="86"/>
      <c r="V297" s="86"/>
      <c r="W297" s="87"/>
    </row>
    <row r="298" spans="1:23" s="68" customFormat="1" ht="12.75">
      <c r="A298" s="69"/>
      <c r="B298" s="45"/>
      <c r="C298" s="46"/>
      <c r="D298" s="144" t="s">
        <v>325</v>
      </c>
      <c r="E298" s="144"/>
      <c r="F298" s="144"/>
      <c r="G298" s="144"/>
      <c r="H298" s="144"/>
      <c r="I298" s="144"/>
      <c r="J298" s="144"/>
      <c r="K298" s="144"/>
      <c r="L298" s="41"/>
      <c r="M298" s="33">
        <f>SUM(M270:M297)</f>
        <v>0</v>
      </c>
      <c r="N298" s="90"/>
      <c r="O298" s="91"/>
      <c r="P298" s="91"/>
      <c r="Q298" s="91"/>
      <c r="R298" s="91"/>
      <c r="S298" s="91"/>
      <c r="T298" s="91"/>
      <c r="U298" s="91"/>
      <c r="V298" s="91"/>
      <c r="W298" s="92"/>
    </row>
    <row r="299" spans="1:23" s="57" customFormat="1" ht="12.75">
      <c r="A299" s="53"/>
      <c r="B299" s="76" t="s">
        <v>58</v>
      </c>
      <c r="C299" s="55"/>
      <c r="D299" s="55"/>
      <c r="E299" s="55"/>
      <c r="F299" s="55"/>
      <c r="G299" s="55"/>
      <c r="H299" s="55"/>
      <c r="I299" s="55"/>
      <c r="J299" s="55"/>
      <c r="K299" s="55"/>
      <c r="L299" s="56"/>
      <c r="M299" s="56"/>
      <c r="N299" s="53"/>
      <c r="O299" s="53"/>
      <c r="P299" s="53"/>
      <c r="Q299" s="53"/>
      <c r="R299" s="53"/>
      <c r="S299" s="53"/>
      <c r="T299" s="53"/>
      <c r="U299" s="53"/>
      <c r="V299" s="53"/>
      <c r="W299" s="53"/>
    </row>
    <row r="300" spans="1:23" s="60" customFormat="1" ht="12.75">
      <c r="A300" s="58"/>
      <c r="B300" s="75"/>
      <c r="C300" s="88" t="s">
        <v>59</v>
      </c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1:25" s="63" customFormat="1" ht="25.5" customHeight="1">
      <c r="A301" s="61"/>
      <c r="B301" s="45" t="s">
        <v>72</v>
      </c>
      <c r="C301" s="46">
        <v>0</v>
      </c>
      <c r="D301" s="84" t="s">
        <v>126</v>
      </c>
      <c r="E301" s="84"/>
      <c r="F301" s="84"/>
      <c r="G301" s="84"/>
      <c r="H301" s="84"/>
      <c r="I301" s="84"/>
      <c r="J301" s="84"/>
      <c r="K301" s="84"/>
      <c r="L301" s="39"/>
      <c r="M301" s="32"/>
      <c r="N301" s="85"/>
      <c r="O301" s="86"/>
      <c r="P301" s="86"/>
      <c r="Q301" s="86"/>
      <c r="R301" s="86"/>
      <c r="S301" s="86"/>
      <c r="T301" s="86"/>
      <c r="U301" s="86"/>
      <c r="V301" s="86"/>
      <c r="W301" s="87"/>
      <c r="Y301" s="63">
        <f>SUM(C304)</f>
        <v>7</v>
      </c>
    </row>
    <row r="302" spans="1:23" s="63" customFormat="1" ht="12.75">
      <c r="A302" s="44"/>
      <c r="B302" s="45">
        <v>610.1</v>
      </c>
      <c r="C302" s="46">
        <v>8</v>
      </c>
      <c r="D302" s="84" t="s">
        <v>60</v>
      </c>
      <c r="E302" s="84"/>
      <c r="F302" s="84"/>
      <c r="G302" s="84"/>
      <c r="H302" s="84"/>
      <c r="I302" s="84"/>
      <c r="J302" s="84"/>
      <c r="K302" s="84"/>
      <c r="L302" s="39"/>
      <c r="M302" s="47"/>
      <c r="N302" s="85"/>
      <c r="O302" s="86"/>
      <c r="P302" s="86"/>
      <c r="Q302" s="86"/>
      <c r="R302" s="86"/>
      <c r="S302" s="86"/>
      <c r="T302" s="86"/>
      <c r="U302" s="86"/>
      <c r="V302" s="86"/>
      <c r="W302" s="87"/>
    </row>
    <row r="303" spans="1:23" s="60" customFormat="1" ht="12.75">
      <c r="A303" s="58"/>
      <c r="B303" s="75"/>
      <c r="C303" s="88" t="s">
        <v>61</v>
      </c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1:23" s="63" customFormat="1" ht="12.75">
      <c r="A304" s="67"/>
      <c r="B304" s="45">
        <v>620.1</v>
      </c>
      <c r="C304" s="46">
        <v>7</v>
      </c>
      <c r="D304" s="84" t="s">
        <v>127</v>
      </c>
      <c r="E304" s="84"/>
      <c r="F304" s="84"/>
      <c r="G304" s="84"/>
      <c r="H304" s="84"/>
      <c r="I304" s="84"/>
      <c r="J304" s="84"/>
      <c r="K304" s="84"/>
      <c r="L304" s="37"/>
      <c r="M304" s="30"/>
      <c r="N304" s="85"/>
      <c r="O304" s="86"/>
      <c r="P304" s="86"/>
      <c r="Q304" s="86"/>
      <c r="R304" s="86"/>
      <c r="S304" s="86"/>
      <c r="T304" s="86"/>
      <c r="U304" s="86"/>
      <c r="V304" s="86"/>
      <c r="W304" s="87"/>
    </row>
    <row r="305" spans="1:23" s="63" customFormat="1" ht="12.75">
      <c r="A305" s="44"/>
      <c r="B305" s="45">
        <v>620.2</v>
      </c>
      <c r="C305" s="46">
        <v>10</v>
      </c>
      <c r="D305" s="84" t="s">
        <v>62</v>
      </c>
      <c r="E305" s="84"/>
      <c r="F305" s="84"/>
      <c r="G305" s="84"/>
      <c r="H305" s="84"/>
      <c r="I305" s="84"/>
      <c r="J305" s="84"/>
      <c r="K305" s="84"/>
      <c r="L305" s="39"/>
      <c r="M305" s="47"/>
      <c r="N305" s="85"/>
      <c r="O305" s="86"/>
      <c r="P305" s="86"/>
      <c r="Q305" s="86"/>
      <c r="R305" s="86"/>
      <c r="S305" s="86"/>
      <c r="T305" s="86"/>
      <c r="U305" s="86"/>
      <c r="V305" s="86"/>
      <c r="W305" s="87"/>
    </row>
    <row r="306" spans="1:23" s="63" customFormat="1" ht="12.75">
      <c r="A306" s="44"/>
      <c r="B306" s="45"/>
      <c r="C306" s="46"/>
      <c r="D306" s="144" t="s">
        <v>326</v>
      </c>
      <c r="E306" s="144"/>
      <c r="F306" s="144"/>
      <c r="G306" s="144"/>
      <c r="H306" s="144"/>
      <c r="I306" s="144"/>
      <c r="J306" s="144"/>
      <c r="K306" s="144"/>
      <c r="L306" s="41"/>
      <c r="M306" s="33">
        <f>SUM(M300:M305)</f>
        <v>0</v>
      </c>
      <c r="N306" s="90"/>
      <c r="O306" s="91"/>
      <c r="P306" s="91"/>
      <c r="Q306" s="91"/>
      <c r="R306" s="91"/>
      <c r="S306" s="91"/>
      <c r="T306" s="91"/>
      <c r="U306" s="91"/>
      <c r="V306" s="91"/>
      <c r="W306" s="92"/>
    </row>
    <row r="307" spans="1:23" s="57" customFormat="1" ht="12.75">
      <c r="A307" s="53"/>
      <c r="B307" s="76" t="s">
        <v>63</v>
      </c>
      <c r="C307" s="55"/>
      <c r="D307" s="55"/>
      <c r="E307" s="55"/>
      <c r="F307" s="55"/>
      <c r="G307" s="55"/>
      <c r="H307" s="55"/>
      <c r="I307" s="55"/>
      <c r="J307" s="55"/>
      <c r="K307" s="55"/>
      <c r="L307" s="56"/>
      <c r="M307" s="56"/>
      <c r="N307" s="53"/>
      <c r="O307" s="53"/>
      <c r="P307" s="53"/>
      <c r="Q307" s="53"/>
      <c r="R307" s="53"/>
      <c r="S307" s="53"/>
      <c r="T307" s="53"/>
      <c r="U307" s="53"/>
      <c r="V307" s="53"/>
      <c r="W307" s="53"/>
    </row>
    <row r="308" spans="1:23" s="60" customFormat="1" ht="12.75">
      <c r="A308" s="58"/>
      <c r="B308" s="75"/>
      <c r="C308" s="88" t="s">
        <v>63</v>
      </c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1:23" s="63" customFormat="1" ht="12.75">
      <c r="A309" s="44"/>
      <c r="B309" s="45">
        <v>710.1</v>
      </c>
      <c r="C309" s="46">
        <v>15</v>
      </c>
      <c r="D309" s="84" t="s">
        <v>318</v>
      </c>
      <c r="E309" s="84"/>
      <c r="F309" s="84"/>
      <c r="G309" s="84"/>
      <c r="H309" s="84"/>
      <c r="I309" s="84"/>
      <c r="J309" s="84"/>
      <c r="K309" s="84"/>
      <c r="L309" s="32"/>
      <c r="M309" s="32"/>
      <c r="N309" s="93"/>
      <c r="O309" s="94"/>
      <c r="P309" s="94"/>
      <c r="Q309" s="94"/>
      <c r="R309" s="94"/>
      <c r="S309" s="94"/>
      <c r="T309" s="94"/>
      <c r="U309" s="94"/>
      <c r="V309" s="94"/>
      <c r="W309" s="94"/>
    </row>
    <row r="310" spans="2:23" s="63" customFormat="1" ht="12.75">
      <c r="B310" s="77"/>
      <c r="C310" s="78"/>
      <c r="D310" s="144" t="s">
        <v>327</v>
      </c>
      <c r="E310" s="144"/>
      <c r="F310" s="144"/>
      <c r="G310" s="144"/>
      <c r="H310" s="144"/>
      <c r="I310" s="144"/>
      <c r="J310" s="144"/>
      <c r="K310" s="144"/>
      <c r="L310" s="33"/>
      <c r="M310" s="33">
        <f>SUM(M308:M309)</f>
        <v>0</v>
      </c>
      <c r="N310" s="95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13" s="63" customFormat="1" ht="12.75">
      <c r="B311" s="79"/>
      <c r="C311" s="79"/>
      <c r="K311" s="80"/>
      <c r="L311" s="81"/>
      <c r="M311" s="81"/>
    </row>
    <row r="312" spans="2:13" s="63" customFormat="1" ht="12.75">
      <c r="B312" s="79"/>
      <c r="C312" s="79"/>
      <c r="K312" s="80"/>
      <c r="L312" s="81"/>
      <c r="M312" s="81"/>
    </row>
    <row r="313" spans="2:13" s="63" customFormat="1" ht="12.75">
      <c r="B313" s="79"/>
      <c r="C313" s="79"/>
      <c r="K313" s="80"/>
      <c r="L313" s="81"/>
      <c r="M313" s="81"/>
    </row>
    <row r="314" spans="2:13" s="63" customFormat="1" ht="12.75">
      <c r="B314" s="79"/>
      <c r="C314" s="79"/>
      <c r="K314" s="80"/>
      <c r="L314" s="81"/>
      <c r="M314" s="81"/>
    </row>
    <row r="315" spans="2:13" s="63" customFormat="1" ht="12.75">
      <c r="B315" s="79"/>
      <c r="C315" s="79"/>
      <c r="K315" s="80"/>
      <c r="L315" s="81"/>
      <c r="M315" s="81"/>
    </row>
    <row r="316" spans="2:13" s="63" customFormat="1" ht="12.75">
      <c r="B316" s="79"/>
      <c r="C316" s="79"/>
      <c r="K316" s="80"/>
      <c r="L316" s="81"/>
      <c r="M316" s="81"/>
    </row>
    <row r="317" spans="2:13" s="63" customFormat="1" ht="12.75">
      <c r="B317" s="79"/>
      <c r="C317" s="79"/>
      <c r="K317" s="80"/>
      <c r="L317" s="81"/>
      <c r="M317" s="81"/>
    </row>
    <row r="318" spans="2:13" s="63" customFormat="1" ht="12.75">
      <c r="B318" s="79"/>
      <c r="C318" s="79"/>
      <c r="K318" s="80"/>
      <c r="L318" s="81"/>
      <c r="M318" s="81"/>
    </row>
    <row r="319" spans="2:13" s="63" customFormat="1" ht="12.75">
      <c r="B319" s="79"/>
      <c r="C319" s="79"/>
      <c r="K319" s="80"/>
      <c r="L319" s="81"/>
      <c r="M319" s="81"/>
    </row>
    <row r="320" spans="2:13" s="63" customFormat="1" ht="12.75">
      <c r="B320" s="79"/>
      <c r="C320" s="79"/>
      <c r="K320" s="80"/>
      <c r="L320" s="81"/>
      <c r="M320" s="81"/>
    </row>
    <row r="321" spans="2:13" s="63" customFormat="1" ht="12.75">
      <c r="B321" s="79"/>
      <c r="C321" s="79"/>
      <c r="K321" s="80"/>
      <c r="L321" s="81"/>
      <c r="M321" s="81"/>
    </row>
    <row r="322" spans="2:13" s="63" customFormat="1" ht="12.75">
      <c r="B322" s="79"/>
      <c r="C322" s="79"/>
      <c r="K322" s="80"/>
      <c r="L322" s="81"/>
      <c r="M322" s="81"/>
    </row>
    <row r="323" spans="2:13" s="63" customFormat="1" ht="12.75">
      <c r="B323" s="79"/>
      <c r="C323" s="79"/>
      <c r="K323" s="80"/>
      <c r="L323" s="81"/>
      <c r="M323" s="81"/>
    </row>
    <row r="324" spans="2:13" s="63" customFormat="1" ht="12.75">
      <c r="B324" s="79"/>
      <c r="C324" s="79"/>
      <c r="K324" s="80"/>
      <c r="L324" s="81"/>
      <c r="M324" s="81"/>
    </row>
    <row r="325" spans="2:13" s="63" customFormat="1" ht="12.75">
      <c r="B325" s="79"/>
      <c r="C325" s="79"/>
      <c r="K325" s="80"/>
      <c r="L325" s="81"/>
      <c r="M325" s="81"/>
    </row>
    <row r="326" spans="2:13" s="63" customFormat="1" ht="12.75">
      <c r="B326" s="79"/>
      <c r="C326" s="79"/>
      <c r="K326" s="80"/>
      <c r="L326" s="81"/>
      <c r="M326" s="81"/>
    </row>
    <row r="327" spans="2:13" s="63" customFormat="1" ht="12.75">
      <c r="B327" s="79"/>
      <c r="C327" s="79"/>
      <c r="K327" s="80"/>
      <c r="L327" s="81"/>
      <c r="M327" s="81"/>
    </row>
    <row r="328" spans="2:13" s="63" customFormat="1" ht="12.75">
      <c r="B328" s="79"/>
      <c r="C328" s="79"/>
      <c r="K328" s="80"/>
      <c r="L328" s="81"/>
      <c r="M328" s="81"/>
    </row>
    <row r="329" spans="2:13" s="63" customFormat="1" ht="12.75">
      <c r="B329" s="79"/>
      <c r="C329" s="79"/>
      <c r="K329" s="80"/>
      <c r="L329" s="81"/>
      <c r="M329" s="81"/>
    </row>
    <row r="330" spans="2:13" s="63" customFormat="1" ht="12.75">
      <c r="B330" s="79"/>
      <c r="C330" s="79"/>
      <c r="K330" s="80"/>
      <c r="L330" s="81"/>
      <c r="M330" s="81"/>
    </row>
    <row r="331" spans="2:13" s="63" customFormat="1" ht="12.75">
      <c r="B331" s="79"/>
      <c r="C331" s="79"/>
      <c r="K331" s="80"/>
      <c r="L331" s="81"/>
      <c r="M331" s="81"/>
    </row>
    <row r="332" spans="2:13" s="63" customFormat="1" ht="12.75">
      <c r="B332" s="79"/>
      <c r="C332" s="79"/>
      <c r="K332" s="80"/>
      <c r="L332" s="81"/>
      <c r="M332" s="81"/>
    </row>
    <row r="333" spans="2:13" s="63" customFormat="1" ht="12.75">
      <c r="B333" s="79"/>
      <c r="C333" s="79"/>
      <c r="K333" s="80"/>
      <c r="L333" s="81"/>
      <c r="M333" s="81"/>
    </row>
    <row r="334" spans="2:13" s="63" customFormat="1" ht="12.75">
      <c r="B334" s="79"/>
      <c r="C334" s="79"/>
      <c r="K334" s="80"/>
      <c r="L334" s="81"/>
      <c r="M334" s="81"/>
    </row>
    <row r="335" spans="2:13" s="63" customFormat="1" ht="12.75">
      <c r="B335" s="79"/>
      <c r="C335" s="79"/>
      <c r="K335" s="80"/>
      <c r="L335" s="81"/>
      <c r="M335" s="81"/>
    </row>
    <row r="336" spans="2:13" s="63" customFormat="1" ht="12.75">
      <c r="B336" s="79"/>
      <c r="C336" s="79"/>
      <c r="K336" s="80"/>
      <c r="L336" s="81"/>
      <c r="M336" s="81"/>
    </row>
    <row r="337" spans="2:13" s="63" customFormat="1" ht="12.75">
      <c r="B337" s="79"/>
      <c r="C337" s="79"/>
      <c r="K337" s="80"/>
      <c r="L337" s="81"/>
      <c r="M337" s="81"/>
    </row>
    <row r="338" spans="2:13" s="63" customFormat="1" ht="12.75">
      <c r="B338" s="79"/>
      <c r="C338" s="79"/>
      <c r="K338" s="80"/>
      <c r="L338" s="81"/>
      <c r="M338" s="81"/>
    </row>
    <row r="339" spans="2:13" s="63" customFormat="1" ht="12.75">
      <c r="B339" s="79"/>
      <c r="C339" s="79"/>
      <c r="K339" s="80"/>
      <c r="L339" s="81"/>
      <c r="M339" s="81"/>
    </row>
    <row r="340" spans="2:13" s="63" customFormat="1" ht="12.75">
      <c r="B340" s="79"/>
      <c r="C340" s="79"/>
      <c r="K340" s="80"/>
      <c r="L340" s="81"/>
      <c r="M340" s="81"/>
    </row>
    <row r="341" spans="2:13" s="63" customFormat="1" ht="12.75">
      <c r="B341" s="79"/>
      <c r="C341" s="79"/>
      <c r="K341" s="80"/>
      <c r="L341" s="81"/>
      <c r="M341" s="81"/>
    </row>
    <row r="342" spans="2:13" s="63" customFormat="1" ht="12.75">
      <c r="B342" s="79"/>
      <c r="C342" s="79"/>
      <c r="K342" s="80"/>
      <c r="L342" s="81"/>
      <c r="M342" s="81"/>
    </row>
    <row r="343" spans="2:13" s="63" customFormat="1" ht="12.75">
      <c r="B343" s="79"/>
      <c r="C343" s="79"/>
      <c r="K343" s="80"/>
      <c r="L343" s="81"/>
      <c r="M343" s="81"/>
    </row>
    <row r="344" spans="2:13" s="63" customFormat="1" ht="12.75">
      <c r="B344" s="79"/>
      <c r="C344" s="79"/>
      <c r="K344" s="80"/>
      <c r="L344" s="81"/>
      <c r="M344" s="81"/>
    </row>
    <row r="345" spans="2:13" s="63" customFormat="1" ht="12.75">
      <c r="B345" s="79"/>
      <c r="C345" s="79"/>
      <c r="K345" s="80"/>
      <c r="L345" s="81"/>
      <c r="M345" s="81"/>
    </row>
    <row r="346" spans="2:13" s="63" customFormat="1" ht="12.75">
      <c r="B346" s="79"/>
      <c r="C346" s="79"/>
      <c r="K346" s="80"/>
      <c r="L346" s="81"/>
      <c r="M346" s="81"/>
    </row>
    <row r="347" spans="2:13" s="63" customFormat="1" ht="12.75">
      <c r="B347" s="79"/>
      <c r="C347" s="79"/>
      <c r="K347" s="80"/>
      <c r="L347" s="81"/>
      <c r="M347" s="81"/>
    </row>
    <row r="348" spans="2:13" s="63" customFormat="1" ht="12.75">
      <c r="B348" s="79"/>
      <c r="C348" s="79"/>
      <c r="K348" s="80"/>
      <c r="L348" s="81"/>
      <c r="M348" s="81"/>
    </row>
    <row r="349" spans="2:13" s="63" customFormat="1" ht="12.75">
      <c r="B349" s="79"/>
      <c r="C349" s="79"/>
      <c r="K349" s="80"/>
      <c r="L349" s="81"/>
      <c r="M349" s="81"/>
    </row>
    <row r="350" spans="2:13" s="63" customFormat="1" ht="12.75">
      <c r="B350" s="79"/>
      <c r="C350" s="79"/>
      <c r="K350" s="80"/>
      <c r="L350" s="81"/>
      <c r="M350" s="81"/>
    </row>
    <row r="351" spans="2:13" s="63" customFormat="1" ht="12.75">
      <c r="B351" s="79"/>
      <c r="C351" s="79"/>
      <c r="K351" s="80"/>
      <c r="L351" s="81"/>
      <c r="M351" s="81"/>
    </row>
    <row r="352" spans="2:13" s="63" customFormat="1" ht="12.75">
      <c r="B352" s="79"/>
      <c r="C352" s="79"/>
      <c r="K352" s="80"/>
      <c r="L352" s="81"/>
      <c r="M352" s="81"/>
    </row>
    <row r="353" spans="2:13" s="63" customFormat="1" ht="12.75">
      <c r="B353" s="79"/>
      <c r="C353" s="79"/>
      <c r="K353" s="80"/>
      <c r="L353" s="81"/>
      <c r="M353" s="81"/>
    </row>
    <row r="354" spans="2:13" s="63" customFormat="1" ht="12.75">
      <c r="B354" s="79"/>
      <c r="C354" s="79"/>
      <c r="K354" s="80"/>
      <c r="L354" s="81"/>
      <c r="M354" s="81"/>
    </row>
    <row r="355" spans="2:13" s="63" customFormat="1" ht="12.75">
      <c r="B355" s="79"/>
      <c r="C355" s="79"/>
      <c r="K355" s="80"/>
      <c r="L355" s="81"/>
      <c r="M355" s="81"/>
    </row>
    <row r="356" spans="2:13" s="63" customFormat="1" ht="12.75">
      <c r="B356" s="79"/>
      <c r="C356" s="79"/>
      <c r="K356" s="80"/>
      <c r="L356" s="81"/>
      <c r="M356" s="81"/>
    </row>
    <row r="357" spans="2:13" s="63" customFormat="1" ht="12.75">
      <c r="B357" s="79"/>
      <c r="C357" s="79"/>
      <c r="K357" s="80"/>
      <c r="L357" s="81"/>
      <c r="M357" s="81"/>
    </row>
    <row r="358" spans="2:13" s="63" customFormat="1" ht="12.75">
      <c r="B358" s="79"/>
      <c r="C358" s="79"/>
      <c r="K358" s="80"/>
      <c r="L358" s="81"/>
      <c r="M358" s="81"/>
    </row>
    <row r="359" spans="2:13" s="63" customFormat="1" ht="12.75">
      <c r="B359" s="79"/>
      <c r="C359" s="79"/>
      <c r="K359" s="80"/>
      <c r="L359" s="81"/>
      <c r="M359" s="81"/>
    </row>
    <row r="360" spans="2:13" s="63" customFormat="1" ht="12.75">
      <c r="B360" s="79"/>
      <c r="C360" s="79"/>
      <c r="K360" s="80"/>
      <c r="L360" s="81"/>
      <c r="M360" s="81"/>
    </row>
    <row r="361" spans="2:13" s="63" customFormat="1" ht="12.75">
      <c r="B361" s="79"/>
      <c r="C361" s="79"/>
      <c r="K361" s="80"/>
      <c r="L361" s="81"/>
      <c r="M361" s="81"/>
    </row>
    <row r="362" spans="2:13" s="63" customFormat="1" ht="12.75">
      <c r="B362" s="79"/>
      <c r="C362" s="79"/>
      <c r="K362" s="80"/>
      <c r="L362" s="81"/>
      <c r="M362" s="81"/>
    </row>
    <row r="363" spans="2:13" s="63" customFormat="1" ht="12.75">
      <c r="B363" s="79"/>
      <c r="C363" s="79"/>
      <c r="K363" s="80"/>
      <c r="L363" s="81"/>
      <c r="M363" s="81"/>
    </row>
    <row r="364" spans="2:13" s="63" customFormat="1" ht="12.75">
      <c r="B364" s="79"/>
      <c r="C364" s="79"/>
      <c r="K364" s="80"/>
      <c r="L364" s="81"/>
      <c r="M364" s="81"/>
    </row>
    <row r="365" spans="2:13" s="63" customFormat="1" ht="12.75">
      <c r="B365" s="79"/>
      <c r="C365" s="79"/>
      <c r="K365" s="80"/>
      <c r="L365" s="81"/>
      <c r="M365" s="81"/>
    </row>
    <row r="366" spans="2:13" s="63" customFormat="1" ht="12.75">
      <c r="B366" s="79"/>
      <c r="C366" s="79"/>
      <c r="K366" s="80"/>
      <c r="L366" s="81"/>
      <c r="M366" s="81"/>
    </row>
    <row r="367" spans="2:13" s="63" customFormat="1" ht="12.75">
      <c r="B367" s="79"/>
      <c r="C367" s="79"/>
      <c r="K367" s="80"/>
      <c r="L367" s="81"/>
      <c r="M367" s="81"/>
    </row>
    <row r="368" spans="2:13" s="63" customFormat="1" ht="12.75">
      <c r="B368" s="79"/>
      <c r="C368" s="79"/>
      <c r="K368" s="80"/>
      <c r="L368" s="81"/>
      <c r="M368" s="81"/>
    </row>
    <row r="369" spans="2:13" s="63" customFormat="1" ht="12.75">
      <c r="B369" s="79"/>
      <c r="C369" s="79"/>
      <c r="K369" s="80"/>
      <c r="L369" s="81"/>
      <c r="M369" s="81"/>
    </row>
    <row r="370" spans="2:13" s="63" customFormat="1" ht="12.75">
      <c r="B370" s="79"/>
      <c r="C370" s="79"/>
      <c r="K370" s="80"/>
      <c r="L370" s="81"/>
      <c r="M370" s="81"/>
    </row>
    <row r="371" spans="2:13" s="63" customFormat="1" ht="12.75">
      <c r="B371" s="79"/>
      <c r="C371" s="79"/>
      <c r="K371" s="80"/>
      <c r="L371" s="81"/>
      <c r="M371" s="81"/>
    </row>
    <row r="372" spans="2:13" s="63" customFormat="1" ht="12.75">
      <c r="B372" s="79"/>
      <c r="C372" s="79"/>
      <c r="K372" s="80"/>
      <c r="L372" s="81"/>
      <c r="M372" s="81"/>
    </row>
    <row r="373" spans="2:13" s="63" customFormat="1" ht="12.75">
      <c r="B373" s="79"/>
      <c r="C373" s="79"/>
      <c r="K373" s="80"/>
      <c r="L373" s="81"/>
      <c r="M373" s="81"/>
    </row>
    <row r="374" spans="2:13" s="63" customFormat="1" ht="12.75">
      <c r="B374" s="79"/>
      <c r="C374" s="79"/>
      <c r="K374" s="80"/>
      <c r="L374" s="81"/>
      <c r="M374" s="81"/>
    </row>
    <row r="375" spans="2:13" s="63" customFormat="1" ht="12.75">
      <c r="B375" s="79"/>
      <c r="C375" s="79"/>
      <c r="K375" s="80"/>
      <c r="L375" s="81"/>
      <c r="M375" s="81"/>
    </row>
    <row r="376" spans="2:13" s="63" customFormat="1" ht="12.75">
      <c r="B376" s="79"/>
      <c r="C376" s="79"/>
      <c r="K376" s="80"/>
      <c r="L376" s="81"/>
      <c r="M376" s="81"/>
    </row>
    <row r="377" spans="2:13" s="63" customFormat="1" ht="12.75">
      <c r="B377" s="79"/>
      <c r="C377" s="79"/>
      <c r="K377" s="80"/>
      <c r="L377" s="81"/>
      <c r="M377" s="81"/>
    </row>
    <row r="378" spans="2:13" s="63" customFormat="1" ht="12.75">
      <c r="B378" s="79"/>
      <c r="C378" s="79"/>
      <c r="K378" s="80"/>
      <c r="L378" s="81"/>
      <c r="M378" s="81"/>
    </row>
    <row r="379" spans="2:13" s="63" customFormat="1" ht="12.75">
      <c r="B379" s="79"/>
      <c r="C379" s="79"/>
      <c r="K379" s="80"/>
      <c r="L379" s="81"/>
      <c r="M379" s="81"/>
    </row>
    <row r="380" spans="2:13" s="63" customFormat="1" ht="12.75">
      <c r="B380" s="79"/>
      <c r="C380" s="79"/>
      <c r="K380" s="80"/>
      <c r="L380" s="81"/>
      <c r="M380" s="81"/>
    </row>
    <row r="381" spans="2:13" s="63" customFormat="1" ht="12.75">
      <c r="B381" s="79"/>
      <c r="C381" s="79"/>
      <c r="K381" s="80"/>
      <c r="L381" s="81"/>
      <c r="M381" s="81"/>
    </row>
    <row r="382" spans="2:13" s="63" customFormat="1" ht="12.75">
      <c r="B382" s="79"/>
      <c r="C382" s="79"/>
      <c r="K382" s="80"/>
      <c r="L382" s="81"/>
      <c r="M382" s="81"/>
    </row>
    <row r="383" spans="2:13" s="63" customFormat="1" ht="12.75">
      <c r="B383" s="79"/>
      <c r="C383" s="79"/>
      <c r="K383" s="80"/>
      <c r="L383" s="81"/>
      <c r="M383" s="81"/>
    </row>
    <row r="384" spans="2:13" s="63" customFormat="1" ht="12.75">
      <c r="B384" s="79"/>
      <c r="C384" s="79"/>
      <c r="K384" s="80"/>
      <c r="L384" s="81"/>
      <c r="M384" s="81"/>
    </row>
    <row r="385" spans="2:13" s="63" customFormat="1" ht="12.75">
      <c r="B385" s="79"/>
      <c r="C385" s="79"/>
      <c r="K385" s="80"/>
      <c r="L385" s="81"/>
      <c r="M385" s="81"/>
    </row>
    <row r="386" spans="2:13" s="63" customFormat="1" ht="12.75">
      <c r="B386" s="79"/>
      <c r="C386" s="79"/>
      <c r="K386" s="80"/>
      <c r="L386" s="81"/>
      <c r="M386" s="81"/>
    </row>
    <row r="387" spans="2:13" s="63" customFormat="1" ht="12.75">
      <c r="B387" s="79"/>
      <c r="C387" s="79"/>
      <c r="K387" s="80"/>
      <c r="L387" s="81"/>
      <c r="M387" s="81"/>
    </row>
    <row r="388" spans="2:13" s="63" customFormat="1" ht="12.75">
      <c r="B388" s="79"/>
      <c r="C388" s="79"/>
      <c r="K388" s="80"/>
      <c r="L388" s="81"/>
      <c r="M388" s="81"/>
    </row>
    <row r="389" spans="2:13" s="63" customFormat="1" ht="12.75">
      <c r="B389" s="79"/>
      <c r="C389" s="79"/>
      <c r="K389" s="80"/>
      <c r="L389" s="81"/>
      <c r="M389" s="81"/>
    </row>
    <row r="390" spans="2:13" s="63" customFormat="1" ht="12.75">
      <c r="B390" s="79"/>
      <c r="C390" s="79"/>
      <c r="K390" s="80"/>
      <c r="L390" s="81"/>
      <c r="M390" s="81"/>
    </row>
    <row r="391" spans="2:13" s="63" customFormat="1" ht="12.75">
      <c r="B391" s="79"/>
      <c r="C391" s="79"/>
      <c r="K391" s="80"/>
      <c r="L391" s="81"/>
      <c r="M391" s="81"/>
    </row>
    <row r="392" spans="2:13" s="63" customFormat="1" ht="12.75">
      <c r="B392" s="79"/>
      <c r="C392" s="79"/>
      <c r="K392" s="80"/>
      <c r="L392" s="81"/>
      <c r="M392" s="81"/>
    </row>
    <row r="393" spans="2:13" s="63" customFormat="1" ht="12.75">
      <c r="B393" s="79"/>
      <c r="C393" s="79"/>
      <c r="K393" s="80"/>
      <c r="L393" s="81"/>
      <c r="M393" s="81"/>
    </row>
    <row r="394" spans="2:13" s="63" customFormat="1" ht="12.75">
      <c r="B394" s="79"/>
      <c r="C394" s="79"/>
      <c r="K394" s="80"/>
      <c r="L394" s="81"/>
      <c r="M394" s="81"/>
    </row>
    <row r="395" spans="2:13" s="63" customFormat="1" ht="12.75">
      <c r="B395" s="79"/>
      <c r="C395" s="79"/>
      <c r="K395" s="80"/>
      <c r="L395" s="81"/>
      <c r="M395" s="81"/>
    </row>
    <row r="396" spans="2:13" s="63" customFormat="1" ht="12.75">
      <c r="B396" s="79"/>
      <c r="C396" s="79"/>
      <c r="K396" s="80"/>
      <c r="L396" s="81"/>
      <c r="M396" s="81"/>
    </row>
    <row r="397" spans="2:13" s="63" customFormat="1" ht="12.75">
      <c r="B397" s="79"/>
      <c r="C397" s="79"/>
      <c r="K397" s="80"/>
      <c r="L397" s="81"/>
      <c r="M397" s="81"/>
    </row>
    <row r="398" spans="2:13" s="63" customFormat="1" ht="12.75">
      <c r="B398" s="79"/>
      <c r="C398" s="79"/>
      <c r="K398" s="80"/>
      <c r="L398" s="81"/>
      <c r="M398" s="81"/>
    </row>
    <row r="399" spans="2:13" s="63" customFormat="1" ht="12.75">
      <c r="B399" s="79"/>
      <c r="C399" s="79"/>
      <c r="K399" s="80"/>
      <c r="L399" s="81"/>
      <c r="M399" s="81"/>
    </row>
    <row r="400" spans="2:13" s="63" customFormat="1" ht="12.75">
      <c r="B400" s="79"/>
      <c r="C400" s="79"/>
      <c r="K400" s="80"/>
      <c r="L400" s="81"/>
      <c r="M400" s="81"/>
    </row>
    <row r="401" spans="2:13" s="63" customFormat="1" ht="12.75">
      <c r="B401" s="79"/>
      <c r="C401" s="79"/>
      <c r="K401" s="80"/>
      <c r="L401" s="81"/>
      <c r="M401" s="81"/>
    </row>
    <row r="402" spans="2:13" s="63" customFormat="1" ht="12.75">
      <c r="B402" s="79"/>
      <c r="C402" s="79"/>
      <c r="K402" s="80"/>
      <c r="L402" s="81"/>
      <c r="M402" s="81"/>
    </row>
    <row r="403" spans="2:13" s="63" customFormat="1" ht="12.75">
      <c r="B403" s="79"/>
      <c r="C403" s="79"/>
      <c r="K403" s="80"/>
      <c r="L403" s="81"/>
      <c r="M403" s="81"/>
    </row>
    <row r="404" spans="2:13" s="63" customFormat="1" ht="12.75">
      <c r="B404" s="79"/>
      <c r="C404" s="79"/>
      <c r="K404" s="80"/>
      <c r="L404" s="81"/>
      <c r="M404" s="81"/>
    </row>
    <row r="405" spans="2:13" s="63" customFormat="1" ht="12.75">
      <c r="B405" s="79"/>
      <c r="C405" s="79"/>
      <c r="K405" s="80"/>
      <c r="L405" s="81"/>
      <c r="M405" s="81"/>
    </row>
    <row r="406" spans="2:13" s="63" customFormat="1" ht="12.75">
      <c r="B406" s="79"/>
      <c r="C406" s="79"/>
      <c r="K406" s="80"/>
      <c r="L406" s="81"/>
      <c r="M406" s="81"/>
    </row>
    <row r="407" spans="2:13" s="63" customFormat="1" ht="12.75">
      <c r="B407" s="79"/>
      <c r="C407" s="79"/>
      <c r="K407" s="80"/>
      <c r="L407" s="81"/>
      <c r="M407" s="81"/>
    </row>
    <row r="408" spans="2:13" s="63" customFormat="1" ht="12.75">
      <c r="B408" s="79"/>
      <c r="C408" s="79"/>
      <c r="K408" s="80"/>
      <c r="L408" s="81"/>
      <c r="M408" s="81"/>
    </row>
    <row r="409" spans="2:13" s="63" customFormat="1" ht="12.75">
      <c r="B409" s="79"/>
      <c r="C409" s="79"/>
      <c r="K409" s="80"/>
      <c r="L409" s="81"/>
      <c r="M409" s="81"/>
    </row>
    <row r="410" spans="2:13" s="63" customFormat="1" ht="12.75">
      <c r="B410" s="79"/>
      <c r="C410" s="79"/>
      <c r="K410" s="80"/>
      <c r="L410" s="81"/>
      <c r="M410" s="81"/>
    </row>
    <row r="411" spans="2:13" s="63" customFormat="1" ht="12.75">
      <c r="B411" s="79"/>
      <c r="C411" s="79"/>
      <c r="K411" s="80"/>
      <c r="L411" s="81"/>
      <c r="M411" s="81"/>
    </row>
    <row r="412" spans="2:13" s="63" customFormat="1" ht="12.75">
      <c r="B412" s="79"/>
      <c r="C412" s="79"/>
      <c r="K412" s="80"/>
      <c r="L412" s="81"/>
      <c r="M412" s="81"/>
    </row>
    <row r="413" spans="2:13" s="63" customFormat="1" ht="12.75">
      <c r="B413" s="79"/>
      <c r="C413" s="79"/>
      <c r="K413" s="80"/>
      <c r="L413" s="81"/>
      <c r="M413" s="81"/>
    </row>
    <row r="414" spans="2:13" s="63" customFormat="1" ht="12.75">
      <c r="B414" s="79"/>
      <c r="C414" s="79"/>
      <c r="K414" s="80"/>
      <c r="L414" s="81"/>
      <c r="M414" s="81"/>
    </row>
    <row r="415" spans="2:13" s="63" customFormat="1" ht="12.75">
      <c r="B415" s="79"/>
      <c r="C415" s="79"/>
      <c r="K415" s="80"/>
      <c r="L415" s="81"/>
      <c r="M415" s="81"/>
    </row>
    <row r="416" spans="2:13" s="63" customFormat="1" ht="12.75">
      <c r="B416" s="79"/>
      <c r="C416" s="79"/>
      <c r="K416" s="80"/>
      <c r="L416" s="81"/>
      <c r="M416" s="81"/>
    </row>
    <row r="417" spans="2:13" s="63" customFormat="1" ht="12.75">
      <c r="B417" s="79"/>
      <c r="C417" s="79"/>
      <c r="K417" s="80"/>
      <c r="L417" s="81"/>
      <c r="M417" s="81"/>
    </row>
    <row r="418" spans="2:13" s="63" customFormat="1" ht="12.75">
      <c r="B418" s="79"/>
      <c r="C418" s="79"/>
      <c r="K418" s="80"/>
      <c r="L418" s="81"/>
      <c r="M418" s="81"/>
    </row>
    <row r="419" spans="2:13" s="63" customFormat="1" ht="12.75">
      <c r="B419" s="79"/>
      <c r="C419" s="79"/>
      <c r="K419" s="80"/>
      <c r="L419" s="81"/>
      <c r="M419" s="81"/>
    </row>
    <row r="420" spans="2:13" s="63" customFormat="1" ht="12.75">
      <c r="B420" s="79"/>
      <c r="C420" s="79"/>
      <c r="K420" s="80"/>
      <c r="L420" s="81"/>
      <c r="M420" s="81"/>
    </row>
    <row r="421" spans="2:13" s="63" customFormat="1" ht="12.75">
      <c r="B421" s="79"/>
      <c r="C421" s="79"/>
      <c r="K421" s="80"/>
      <c r="L421" s="81"/>
      <c r="M421" s="81"/>
    </row>
    <row r="422" spans="2:13" s="63" customFormat="1" ht="12.75">
      <c r="B422" s="79"/>
      <c r="C422" s="79"/>
      <c r="K422" s="80"/>
      <c r="L422" s="81"/>
      <c r="M422" s="81"/>
    </row>
    <row r="423" spans="2:13" s="63" customFormat="1" ht="12.75">
      <c r="B423" s="79"/>
      <c r="C423" s="79"/>
      <c r="K423" s="80"/>
      <c r="L423" s="81"/>
      <c r="M423" s="81"/>
    </row>
    <row r="424" spans="2:13" s="63" customFormat="1" ht="12.75">
      <c r="B424" s="79"/>
      <c r="C424" s="79"/>
      <c r="K424" s="80"/>
      <c r="L424" s="81"/>
      <c r="M424" s="81"/>
    </row>
    <row r="425" spans="2:13" s="63" customFormat="1" ht="12.75">
      <c r="B425" s="79"/>
      <c r="C425" s="79"/>
      <c r="K425" s="80"/>
      <c r="L425" s="81"/>
      <c r="M425" s="81"/>
    </row>
    <row r="426" spans="2:13" s="63" customFormat="1" ht="12.75">
      <c r="B426" s="79"/>
      <c r="C426" s="79"/>
      <c r="K426" s="80"/>
      <c r="L426" s="81"/>
      <c r="M426" s="81"/>
    </row>
    <row r="427" spans="2:13" s="63" customFormat="1" ht="12.75">
      <c r="B427" s="79"/>
      <c r="C427" s="79"/>
      <c r="K427" s="80"/>
      <c r="L427" s="81"/>
      <c r="M427" s="81"/>
    </row>
    <row r="428" spans="2:13" s="63" customFormat="1" ht="12.75">
      <c r="B428" s="79"/>
      <c r="C428" s="79"/>
      <c r="K428" s="80"/>
      <c r="L428" s="81"/>
      <c r="M428" s="81"/>
    </row>
    <row r="429" spans="2:13" s="63" customFormat="1" ht="12.75">
      <c r="B429" s="79"/>
      <c r="C429" s="79"/>
      <c r="K429" s="80"/>
      <c r="L429" s="81"/>
      <c r="M429" s="81"/>
    </row>
    <row r="430" spans="2:13" s="63" customFormat="1" ht="12.75">
      <c r="B430" s="79"/>
      <c r="C430" s="79"/>
      <c r="K430" s="80"/>
      <c r="L430" s="81"/>
      <c r="M430" s="81"/>
    </row>
    <row r="431" spans="2:13" s="63" customFormat="1" ht="12.75">
      <c r="B431" s="79"/>
      <c r="C431" s="79"/>
      <c r="K431" s="80"/>
      <c r="L431" s="81"/>
      <c r="M431" s="81"/>
    </row>
    <row r="432" spans="2:13" s="63" customFormat="1" ht="12.75">
      <c r="B432" s="79"/>
      <c r="C432" s="79"/>
      <c r="K432" s="80"/>
      <c r="L432" s="81"/>
      <c r="M432" s="81"/>
    </row>
    <row r="433" spans="2:13" s="63" customFormat="1" ht="12.75">
      <c r="B433" s="79"/>
      <c r="C433" s="79"/>
      <c r="K433" s="80"/>
      <c r="L433" s="81"/>
      <c r="M433" s="81"/>
    </row>
    <row r="434" spans="2:13" s="63" customFormat="1" ht="12.75">
      <c r="B434" s="79"/>
      <c r="C434" s="79"/>
      <c r="K434" s="80"/>
      <c r="L434" s="81"/>
      <c r="M434" s="81"/>
    </row>
    <row r="435" spans="2:13" s="63" customFormat="1" ht="12.75">
      <c r="B435" s="79"/>
      <c r="C435" s="79"/>
      <c r="K435" s="80"/>
      <c r="L435" s="81"/>
      <c r="M435" s="81"/>
    </row>
    <row r="436" spans="2:13" s="63" customFormat="1" ht="12.75">
      <c r="B436" s="79"/>
      <c r="C436" s="79"/>
      <c r="K436" s="80"/>
      <c r="L436" s="81"/>
      <c r="M436" s="81"/>
    </row>
    <row r="437" spans="2:13" s="63" customFormat="1" ht="12.75">
      <c r="B437" s="79"/>
      <c r="C437" s="79"/>
      <c r="K437" s="80"/>
      <c r="L437" s="81"/>
      <c r="M437" s="81"/>
    </row>
    <row r="438" spans="2:13" s="63" customFormat="1" ht="12.75">
      <c r="B438" s="79"/>
      <c r="C438" s="79"/>
      <c r="K438" s="80"/>
      <c r="L438" s="81"/>
      <c r="M438" s="81"/>
    </row>
    <row r="439" spans="2:13" s="63" customFormat="1" ht="12.75">
      <c r="B439" s="79"/>
      <c r="C439" s="79"/>
      <c r="K439" s="80"/>
      <c r="L439" s="81"/>
      <c r="M439" s="81"/>
    </row>
    <row r="440" spans="2:13" s="63" customFormat="1" ht="12.75">
      <c r="B440" s="79"/>
      <c r="C440" s="79"/>
      <c r="K440" s="80"/>
      <c r="L440" s="81"/>
      <c r="M440" s="81"/>
    </row>
    <row r="441" spans="2:13" s="63" customFormat="1" ht="12.75">
      <c r="B441" s="79"/>
      <c r="C441" s="79"/>
      <c r="K441" s="80"/>
      <c r="L441" s="81"/>
      <c r="M441" s="81"/>
    </row>
    <row r="442" spans="2:13" s="63" customFormat="1" ht="12.75">
      <c r="B442" s="79"/>
      <c r="C442" s="79"/>
      <c r="K442" s="80"/>
      <c r="L442" s="81"/>
      <c r="M442" s="81"/>
    </row>
    <row r="443" spans="2:13" s="63" customFormat="1" ht="12.75">
      <c r="B443" s="79"/>
      <c r="C443" s="79"/>
      <c r="K443" s="80"/>
      <c r="L443" s="81"/>
      <c r="M443" s="81"/>
    </row>
    <row r="444" spans="2:13" s="63" customFormat="1" ht="12.75">
      <c r="B444" s="79"/>
      <c r="C444" s="79"/>
      <c r="K444" s="80"/>
      <c r="L444" s="81"/>
      <c r="M444" s="81"/>
    </row>
    <row r="445" spans="2:13" s="63" customFormat="1" ht="12.75">
      <c r="B445" s="79"/>
      <c r="C445" s="79"/>
      <c r="K445" s="80"/>
      <c r="L445" s="81"/>
      <c r="M445" s="81"/>
    </row>
    <row r="446" spans="2:13" s="63" customFormat="1" ht="12.75">
      <c r="B446" s="79"/>
      <c r="C446" s="79"/>
      <c r="K446" s="80"/>
      <c r="L446" s="81"/>
      <c r="M446" s="81"/>
    </row>
    <row r="447" spans="2:13" s="63" customFormat="1" ht="12.75">
      <c r="B447" s="79"/>
      <c r="C447" s="79"/>
      <c r="K447" s="80"/>
      <c r="L447" s="81"/>
      <c r="M447" s="81"/>
    </row>
    <row r="448" spans="2:13" s="63" customFormat="1" ht="12.75">
      <c r="B448" s="79"/>
      <c r="C448" s="79"/>
      <c r="K448" s="80"/>
      <c r="L448" s="81"/>
      <c r="M448" s="81"/>
    </row>
    <row r="449" spans="2:13" s="63" customFormat="1" ht="12.75">
      <c r="B449" s="79"/>
      <c r="C449" s="79"/>
      <c r="K449" s="80"/>
      <c r="L449" s="81"/>
      <c r="M449" s="81"/>
    </row>
    <row r="450" spans="2:13" s="63" customFormat="1" ht="12.75">
      <c r="B450" s="79"/>
      <c r="C450" s="79"/>
      <c r="K450" s="80"/>
      <c r="L450" s="81"/>
      <c r="M450" s="81"/>
    </row>
    <row r="451" spans="2:13" s="63" customFormat="1" ht="12.75">
      <c r="B451" s="79"/>
      <c r="C451" s="79"/>
      <c r="K451" s="80"/>
      <c r="L451" s="81"/>
      <c r="M451" s="81"/>
    </row>
    <row r="452" spans="2:13" s="63" customFormat="1" ht="12.75">
      <c r="B452" s="79"/>
      <c r="C452" s="79"/>
      <c r="K452" s="80"/>
      <c r="L452" s="81"/>
      <c r="M452" s="81"/>
    </row>
    <row r="453" spans="2:13" s="63" customFormat="1" ht="12.75">
      <c r="B453" s="79"/>
      <c r="C453" s="79"/>
      <c r="K453" s="80"/>
      <c r="L453" s="81"/>
      <c r="M453" s="81"/>
    </row>
    <row r="454" spans="2:13" s="63" customFormat="1" ht="12.75">
      <c r="B454" s="79"/>
      <c r="C454" s="79"/>
      <c r="K454" s="80"/>
      <c r="L454" s="81"/>
      <c r="M454" s="81"/>
    </row>
    <row r="455" spans="2:13" s="63" customFormat="1" ht="12.75">
      <c r="B455" s="79"/>
      <c r="C455" s="79"/>
      <c r="K455" s="80"/>
      <c r="L455" s="81"/>
      <c r="M455" s="81"/>
    </row>
    <row r="456" spans="2:13" s="63" customFormat="1" ht="12.75">
      <c r="B456" s="79"/>
      <c r="C456" s="79"/>
      <c r="K456" s="80"/>
      <c r="L456" s="81"/>
      <c r="M456" s="81"/>
    </row>
    <row r="457" spans="2:13" s="63" customFormat="1" ht="12.75">
      <c r="B457" s="79"/>
      <c r="C457" s="79"/>
      <c r="K457" s="80"/>
      <c r="L457" s="81"/>
      <c r="M457" s="81"/>
    </row>
    <row r="458" spans="2:13" s="63" customFormat="1" ht="12.75">
      <c r="B458" s="79"/>
      <c r="C458" s="79"/>
      <c r="K458" s="80"/>
      <c r="L458" s="81"/>
      <c r="M458" s="81"/>
    </row>
    <row r="459" spans="2:13" s="63" customFormat="1" ht="12.75">
      <c r="B459" s="79"/>
      <c r="C459" s="79"/>
      <c r="K459" s="80"/>
      <c r="L459" s="81"/>
      <c r="M459" s="81"/>
    </row>
    <row r="460" spans="2:13" s="63" customFormat="1" ht="12.75">
      <c r="B460" s="79"/>
      <c r="C460" s="79"/>
      <c r="K460" s="80"/>
      <c r="L460" s="81"/>
      <c r="M460" s="81"/>
    </row>
    <row r="461" spans="2:13" s="63" customFormat="1" ht="12.75">
      <c r="B461" s="79"/>
      <c r="C461" s="79"/>
      <c r="K461" s="80"/>
      <c r="L461" s="81"/>
      <c r="M461" s="81"/>
    </row>
    <row r="462" spans="2:13" s="63" customFormat="1" ht="12.75">
      <c r="B462" s="79"/>
      <c r="C462" s="79"/>
      <c r="K462" s="80"/>
      <c r="L462" s="81"/>
      <c r="M462" s="81"/>
    </row>
    <row r="463" spans="2:13" s="63" customFormat="1" ht="12.75">
      <c r="B463" s="79"/>
      <c r="C463" s="79"/>
      <c r="K463" s="80"/>
      <c r="L463" s="81"/>
      <c r="M463" s="81"/>
    </row>
    <row r="464" spans="2:13" s="63" customFormat="1" ht="12.75">
      <c r="B464" s="79"/>
      <c r="C464" s="79"/>
      <c r="K464" s="80"/>
      <c r="L464" s="81"/>
      <c r="M464" s="81"/>
    </row>
    <row r="465" spans="2:13" s="63" customFormat="1" ht="12.75">
      <c r="B465" s="79"/>
      <c r="C465" s="79"/>
      <c r="K465" s="80"/>
      <c r="L465" s="81"/>
      <c r="M465" s="81"/>
    </row>
    <row r="466" spans="2:13" s="63" customFormat="1" ht="12.75">
      <c r="B466" s="79"/>
      <c r="C466" s="79"/>
      <c r="K466" s="80"/>
      <c r="L466" s="81"/>
      <c r="M466" s="81"/>
    </row>
    <row r="467" spans="2:13" s="63" customFormat="1" ht="12.75">
      <c r="B467" s="79"/>
      <c r="C467" s="79"/>
      <c r="K467" s="80"/>
      <c r="L467" s="81"/>
      <c r="M467" s="81"/>
    </row>
    <row r="468" spans="2:13" s="63" customFormat="1" ht="12.75">
      <c r="B468" s="79"/>
      <c r="C468" s="79"/>
      <c r="K468" s="80"/>
      <c r="L468" s="81"/>
      <c r="M468" s="81"/>
    </row>
    <row r="469" spans="2:13" s="63" customFormat="1" ht="12.75">
      <c r="B469" s="79"/>
      <c r="C469" s="79"/>
      <c r="K469" s="80"/>
      <c r="L469" s="81"/>
      <c r="M469" s="81"/>
    </row>
    <row r="470" spans="2:13" s="63" customFormat="1" ht="12.75">
      <c r="B470" s="79"/>
      <c r="C470" s="79"/>
      <c r="K470" s="80"/>
      <c r="L470" s="81"/>
      <c r="M470" s="81"/>
    </row>
    <row r="471" spans="2:13" s="63" customFormat="1" ht="12.75">
      <c r="B471" s="79"/>
      <c r="C471" s="79"/>
      <c r="K471" s="80"/>
      <c r="L471" s="81"/>
      <c r="M471" s="81"/>
    </row>
    <row r="472" spans="2:13" s="63" customFormat="1" ht="12.75">
      <c r="B472" s="79"/>
      <c r="C472" s="79"/>
      <c r="K472" s="80"/>
      <c r="L472" s="81"/>
      <c r="M472" s="81"/>
    </row>
    <row r="473" spans="2:13" s="63" customFormat="1" ht="12.75">
      <c r="B473" s="79"/>
      <c r="C473" s="79"/>
      <c r="K473" s="80"/>
      <c r="L473" s="81"/>
      <c r="M473" s="81"/>
    </row>
    <row r="474" spans="2:13" s="63" customFormat="1" ht="12.75">
      <c r="B474" s="79"/>
      <c r="C474" s="79"/>
      <c r="K474" s="80"/>
      <c r="L474" s="81"/>
      <c r="M474" s="81"/>
    </row>
    <row r="475" spans="2:13" s="63" customFormat="1" ht="12.75">
      <c r="B475" s="79"/>
      <c r="C475" s="79"/>
      <c r="K475" s="80"/>
      <c r="L475" s="81"/>
      <c r="M475" s="81"/>
    </row>
    <row r="476" spans="2:13" s="63" customFormat="1" ht="12.75">
      <c r="B476" s="79"/>
      <c r="C476" s="79"/>
      <c r="K476" s="80"/>
      <c r="L476" s="81"/>
      <c r="M476" s="81"/>
    </row>
    <row r="477" spans="2:13" s="63" customFormat="1" ht="12.75">
      <c r="B477" s="79"/>
      <c r="C477" s="79"/>
      <c r="K477" s="80"/>
      <c r="L477" s="81"/>
      <c r="M477" s="81"/>
    </row>
    <row r="478" spans="2:13" s="63" customFormat="1" ht="12.75">
      <c r="B478" s="79"/>
      <c r="C478" s="79"/>
      <c r="K478" s="80"/>
      <c r="L478" s="81"/>
      <c r="M478" s="81"/>
    </row>
    <row r="479" spans="2:13" s="63" customFormat="1" ht="12.75">
      <c r="B479" s="79"/>
      <c r="C479" s="79"/>
      <c r="K479" s="80"/>
      <c r="L479" s="81"/>
      <c r="M479" s="81"/>
    </row>
    <row r="480" spans="2:13" s="63" customFormat="1" ht="12.75">
      <c r="B480" s="79"/>
      <c r="C480" s="79"/>
      <c r="K480" s="80"/>
      <c r="L480" s="81"/>
      <c r="M480" s="81"/>
    </row>
    <row r="481" spans="2:13" s="63" customFormat="1" ht="12.75">
      <c r="B481" s="79"/>
      <c r="C481" s="79"/>
      <c r="K481" s="80"/>
      <c r="L481" s="81"/>
      <c r="M481" s="81"/>
    </row>
    <row r="482" spans="2:13" s="63" customFormat="1" ht="12.75">
      <c r="B482" s="79"/>
      <c r="C482" s="79"/>
      <c r="K482" s="80"/>
      <c r="L482" s="81"/>
      <c r="M482" s="81"/>
    </row>
    <row r="483" spans="2:13" s="63" customFormat="1" ht="12.75">
      <c r="B483" s="79"/>
      <c r="C483" s="79"/>
      <c r="K483" s="80"/>
      <c r="L483" s="81"/>
      <c r="M483" s="81"/>
    </row>
    <row r="484" spans="2:13" s="63" customFormat="1" ht="12.75">
      <c r="B484" s="79"/>
      <c r="C484" s="79"/>
      <c r="K484" s="80"/>
      <c r="L484" s="81"/>
      <c r="M484" s="81"/>
    </row>
    <row r="485" spans="2:13" s="63" customFormat="1" ht="12.75">
      <c r="B485" s="79"/>
      <c r="C485" s="79"/>
      <c r="K485" s="80"/>
      <c r="L485" s="81"/>
      <c r="M485" s="81"/>
    </row>
    <row r="486" spans="2:13" s="63" customFormat="1" ht="12.75">
      <c r="B486" s="79"/>
      <c r="C486" s="79"/>
      <c r="K486" s="80"/>
      <c r="L486" s="81"/>
      <c r="M486" s="81"/>
    </row>
    <row r="487" spans="2:13" s="63" customFormat="1" ht="12.75">
      <c r="B487" s="79"/>
      <c r="C487" s="79"/>
      <c r="K487" s="80"/>
      <c r="L487" s="81"/>
      <c r="M487" s="81"/>
    </row>
    <row r="488" spans="2:13" s="63" customFormat="1" ht="12.75">
      <c r="B488" s="79"/>
      <c r="C488" s="79"/>
      <c r="K488" s="80"/>
      <c r="L488" s="81"/>
      <c r="M488" s="81"/>
    </row>
    <row r="489" spans="2:13" s="63" customFormat="1" ht="12.75">
      <c r="B489" s="79"/>
      <c r="C489" s="79"/>
      <c r="K489" s="80"/>
      <c r="L489" s="81"/>
      <c r="M489" s="81"/>
    </row>
    <row r="490" spans="2:13" s="63" customFormat="1" ht="12.75">
      <c r="B490" s="79"/>
      <c r="C490" s="79"/>
      <c r="K490" s="80"/>
      <c r="L490" s="81"/>
      <c r="M490" s="81"/>
    </row>
    <row r="491" spans="2:13" s="63" customFormat="1" ht="12.75">
      <c r="B491" s="79"/>
      <c r="C491" s="79"/>
      <c r="K491" s="80"/>
      <c r="L491" s="81"/>
      <c r="M491" s="81"/>
    </row>
    <row r="492" spans="2:13" s="63" customFormat="1" ht="12.75">
      <c r="B492" s="79"/>
      <c r="C492" s="79"/>
      <c r="K492" s="80"/>
      <c r="L492" s="81"/>
      <c r="M492" s="81"/>
    </row>
    <row r="493" spans="2:13" s="63" customFormat="1" ht="12.75">
      <c r="B493" s="79"/>
      <c r="C493" s="79"/>
      <c r="K493" s="80"/>
      <c r="L493" s="81"/>
      <c r="M493" s="81"/>
    </row>
    <row r="494" spans="2:13" s="63" customFormat="1" ht="12.75">
      <c r="B494" s="79"/>
      <c r="C494" s="79"/>
      <c r="K494" s="80"/>
      <c r="L494" s="81"/>
      <c r="M494" s="81"/>
    </row>
    <row r="495" spans="2:13" s="63" customFormat="1" ht="12.75">
      <c r="B495" s="79"/>
      <c r="C495" s="79"/>
      <c r="K495" s="80"/>
      <c r="L495" s="81"/>
      <c r="M495" s="81"/>
    </row>
    <row r="496" spans="2:13" s="63" customFormat="1" ht="12.75">
      <c r="B496" s="79"/>
      <c r="C496" s="79"/>
      <c r="K496" s="80"/>
      <c r="L496" s="81"/>
      <c r="M496" s="81"/>
    </row>
    <row r="497" spans="2:13" s="63" customFormat="1" ht="12.75">
      <c r="B497" s="79"/>
      <c r="C497" s="79"/>
      <c r="K497" s="80"/>
      <c r="L497" s="81"/>
      <c r="M497" s="81"/>
    </row>
    <row r="498" spans="2:13" s="63" customFormat="1" ht="12.75">
      <c r="B498" s="79"/>
      <c r="C498" s="79"/>
      <c r="K498" s="80"/>
      <c r="L498" s="81"/>
      <c r="M498" s="81"/>
    </row>
    <row r="499" spans="2:13" s="63" customFormat="1" ht="12.75">
      <c r="B499" s="79"/>
      <c r="C499" s="79"/>
      <c r="K499" s="80"/>
      <c r="L499" s="81"/>
      <c r="M499" s="81"/>
    </row>
    <row r="500" spans="2:13" s="63" customFormat="1" ht="12.75">
      <c r="B500" s="79"/>
      <c r="C500" s="79"/>
      <c r="K500" s="80"/>
      <c r="L500" s="81"/>
      <c r="M500" s="81"/>
    </row>
    <row r="501" spans="2:13" s="63" customFormat="1" ht="12.75">
      <c r="B501" s="79"/>
      <c r="C501" s="79"/>
      <c r="K501" s="80"/>
      <c r="L501" s="81"/>
      <c r="M501" s="81"/>
    </row>
    <row r="502" spans="2:13" s="63" customFormat="1" ht="12.75">
      <c r="B502" s="79"/>
      <c r="C502" s="79"/>
      <c r="K502" s="80"/>
      <c r="L502" s="81"/>
      <c r="M502" s="81"/>
    </row>
    <row r="503" spans="2:13" s="63" customFormat="1" ht="12.75">
      <c r="B503" s="79"/>
      <c r="C503" s="79"/>
      <c r="K503" s="80"/>
      <c r="L503" s="81"/>
      <c r="M503" s="81"/>
    </row>
    <row r="504" spans="2:13" s="63" customFormat="1" ht="12.75">
      <c r="B504" s="79"/>
      <c r="C504" s="79"/>
      <c r="K504" s="80"/>
      <c r="L504" s="81"/>
      <c r="M504" s="81"/>
    </row>
    <row r="505" spans="2:13" s="63" customFormat="1" ht="12.75">
      <c r="B505" s="79"/>
      <c r="C505" s="79"/>
      <c r="K505" s="80"/>
      <c r="L505" s="81"/>
      <c r="M505" s="81"/>
    </row>
    <row r="506" spans="2:13" s="63" customFormat="1" ht="12.75">
      <c r="B506" s="79"/>
      <c r="C506" s="79"/>
      <c r="K506" s="80"/>
      <c r="L506" s="81"/>
      <c r="M506" s="81"/>
    </row>
    <row r="507" spans="2:13" s="63" customFormat="1" ht="12.75">
      <c r="B507" s="79"/>
      <c r="C507" s="79"/>
      <c r="K507" s="80"/>
      <c r="L507" s="81"/>
      <c r="M507" s="81"/>
    </row>
    <row r="508" spans="2:13" s="63" customFormat="1" ht="12.75">
      <c r="B508" s="79"/>
      <c r="C508" s="79"/>
      <c r="K508" s="80"/>
      <c r="L508" s="81"/>
      <c r="M508" s="81"/>
    </row>
    <row r="509" spans="2:13" s="63" customFormat="1" ht="12.75">
      <c r="B509" s="79"/>
      <c r="C509" s="79"/>
      <c r="K509" s="80"/>
      <c r="L509" s="81"/>
      <c r="M509" s="81"/>
    </row>
    <row r="510" spans="2:13" s="63" customFormat="1" ht="12.75">
      <c r="B510" s="79"/>
      <c r="C510" s="79"/>
      <c r="K510" s="80"/>
      <c r="L510" s="81"/>
      <c r="M510" s="81"/>
    </row>
    <row r="511" spans="2:13" s="63" customFormat="1" ht="12.75">
      <c r="B511" s="79"/>
      <c r="C511" s="79"/>
      <c r="K511" s="80"/>
      <c r="L511" s="81"/>
      <c r="M511" s="81"/>
    </row>
    <row r="512" spans="2:13" s="63" customFormat="1" ht="12.75">
      <c r="B512" s="79"/>
      <c r="C512" s="79"/>
      <c r="K512" s="80"/>
      <c r="L512" s="81"/>
      <c r="M512" s="81"/>
    </row>
    <row r="513" spans="2:13" s="63" customFormat="1" ht="12.75">
      <c r="B513" s="79"/>
      <c r="C513" s="79"/>
      <c r="K513" s="80"/>
      <c r="L513" s="81"/>
      <c r="M513" s="81"/>
    </row>
    <row r="514" spans="2:13" s="63" customFormat="1" ht="12.75">
      <c r="B514" s="79"/>
      <c r="C514" s="79"/>
      <c r="K514" s="80"/>
      <c r="L514" s="81"/>
      <c r="M514" s="81"/>
    </row>
    <row r="515" spans="2:13" s="63" customFormat="1" ht="12.75">
      <c r="B515" s="79"/>
      <c r="C515" s="79"/>
      <c r="K515" s="80"/>
      <c r="L515" s="81"/>
      <c r="M515" s="81"/>
    </row>
    <row r="516" spans="2:13" s="63" customFormat="1" ht="12.75">
      <c r="B516" s="79"/>
      <c r="C516" s="79"/>
      <c r="K516" s="80"/>
      <c r="L516" s="81"/>
      <c r="M516" s="81"/>
    </row>
    <row r="517" spans="2:13" s="63" customFormat="1" ht="12.75">
      <c r="B517" s="79"/>
      <c r="C517" s="79"/>
      <c r="K517" s="80"/>
      <c r="L517" s="81"/>
      <c r="M517" s="81"/>
    </row>
    <row r="518" spans="2:13" s="63" customFormat="1" ht="12.75">
      <c r="B518" s="79"/>
      <c r="C518" s="79"/>
      <c r="K518" s="80"/>
      <c r="L518" s="81"/>
      <c r="M518" s="81"/>
    </row>
    <row r="519" spans="2:13" s="63" customFormat="1" ht="12.75">
      <c r="B519" s="79"/>
      <c r="C519" s="79"/>
      <c r="K519" s="80"/>
      <c r="L519" s="81"/>
      <c r="M519" s="81"/>
    </row>
    <row r="520" spans="2:13" s="63" customFormat="1" ht="12.75">
      <c r="B520" s="79"/>
      <c r="C520" s="79"/>
      <c r="K520" s="80"/>
      <c r="L520" s="81"/>
      <c r="M520" s="81"/>
    </row>
    <row r="521" spans="2:13" s="63" customFormat="1" ht="12.75">
      <c r="B521" s="79"/>
      <c r="C521" s="79"/>
      <c r="K521" s="80"/>
      <c r="L521" s="81"/>
      <c r="M521" s="81"/>
    </row>
    <row r="522" spans="2:13" s="63" customFormat="1" ht="12.75">
      <c r="B522" s="79"/>
      <c r="C522" s="79"/>
      <c r="K522" s="80"/>
      <c r="L522" s="81"/>
      <c r="M522" s="81"/>
    </row>
    <row r="523" spans="2:13" s="63" customFormat="1" ht="12.75">
      <c r="B523" s="79"/>
      <c r="C523" s="79"/>
      <c r="K523" s="80"/>
      <c r="L523" s="81"/>
      <c r="M523" s="81"/>
    </row>
    <row r="524" spans="2:13" s="63" customFormat="1" ht="12.75">
      <c r="B524" s="79"/>
      <c r="C524" s="79"/>
      <c r="K524" s="80"/>
      <c r="L524" s="81"/>
      <c r="M524" s="81"/>
    </row>
    <row r="525" spans="2:13" s="63" customFormat="1" ht="12.75">
      <c r="B525" s="79"/>
      <c r="C525" s="79"/>
      <c r="K525" s="80"/>
      <c r="L525" s="81"/>
      <c r="M525" s="81"/>
    </row>
    <row r="526" spans="2:13" s="63" customFormat="1" ht="12.75">
      <c r="B526" s="79"/>
      <c r="C526" s="79"/>
      <c r="K526" s="80"/>
      <c r="L526" s="81"/>
      <c r="M526" s="81"/>
    </row>
    <row r="527" spans="2:13" s="63" customFormat="1" ht="12.75">
      <c r="B527" s="79"/>
      <c r="C527" s="79"/>
      <c r="K527" s="80"/>
      <c r="L527" s="81"/>
      <c r="M527" s="81"/>
    </row>
    <row r="528" spans="2:13" s="63" customFormat="1" ht="12.75">
      <c r="B528" s="79"/>
      <c r="C528" s="79"/>
      <c r="K528" s="80"/>
      <c r="L528" s="81"/>
      <c r="M528" s="81"/>
    </row>
    <row r="529" spans="2:13" s="63" customFormat="1" ht="12.75">
      <c r="B529" s="79"/>
      <c r="C529" s="79"/>
      <c r="K529" s="80"/>
      <c r="L529" s="81"/>
      <c r="M529" s="81"/>
    </row>
    <row r="530" spans="2:13" s="63" customFormat="1" ht="12.75">
      <c r="B530" s="79"/>
      <c r="C530" s="79"/>
      <c r="K530" s="80"/>
      <c r="L530" s="81"/>
      <c r="M530" s="81"/>
    </row>
    <row r="531" spans="2:13" s="63" customFormat="1" ht="12.75">
      <c r="B531" s="79"/>
      <c r="C531" s="79"/>
      <c r="K531" s="80"/>
      <c r="L531" s="81"/>
      <c r="M531" s="81"/>
    </row>
    <row r="532" spans="2:13" s="63" customFormat="1" ht="12.75">
      <c r="B532" s="79"/>
      <c r="C532" s="79"/>
      <c r="K532" s="80"/>
      <c r="L532" s="81"/>
      <c r="M532" s="81"/>
    </row>
    <row r="533" spans="2:13" s="63" customFormat="1" ht="12.75">
      <c r="B533" s="79"/>
      <c r="C533" s="79"/>
      <c r="K533" s="80"/>
      <c r="L533" s="81"/>
      <c r="M533" s="81"/>
    </row>
    <row r="534" spans="2:13" s="63" customFormat="1" ht="12.75">
      <c r="B534" s="79"/>
      <c r="C534" s="79"/>
      <c r="K534" s="80"/>
      <c r="L534" s="81"/>
      <c r="M534" s="81"/>
    </row>
    <row r="535" spans="2:13" s="63" customFormat="1" ht="12.75">
      <c r="B535" s="79"/>
      <c r="C535" s="79"/>
      <c r="K535" s="80"/>
      <c r="L535" s="81"/>
      <c r="M535" s="81"/>
    </row>
    <row r="536" spans="2:13" s="63" customFormat="1" ht="12.75">
      <c r="B536" s="79"/>
      <c r="C536" s="79"/>
      <c r="K536" s="80"/>
      <c r="L536" s="81"/>
      <c r="M536" s="81"/>
    </row>
    <row r="537" spans="2:13" s="63" customFormat="1" ht="12.75">
      <c r="B537" s="79"/>
      <c r="C537" s="79"/>
      <c r="K537" s="80"/>
      <c r="L537" s="81"/>
      <c r="M537" s="81"/>
    </row>
    <row r="538" spans="2:13" s="63" customFormat="1" ht="12.75">
      <c r="B538" s="79"/>
      <c r="C538" s="79"/>
      <c r="K538" s="80"/>
      <c r="L538" s="81"/>
      <c r="M538" s="81"/>
    </row>
    <row r="539" spans="2:13" s="63" customFormat="1" ht="12.75">
      <c r="B539" s="79"/>
      <c r="C539" s="79"/>
      <c r="K539" s="80"/>
      <c r="L539" s="81"/>
      <c r="M539" s="81"/>
    </row>
    <row r="540" spans="2:13" s="63" customFormat="1" ht="12.75">
      <c r="B540" s="79"/>
      <c r="C540" s="79"/>
      <c r="K540" s="80"/>
      <c r="L540" s="81"/>
      <c r="M540" s="81"/>
    </row>
    <row r="541" spans="2:13" s="63" customFormat="1" ht="12.75">
      <c r="B541" s="79"/>
      <c r="C541" s="79"/>
      <c r="K541" s="80"/>
      <c r="L541" s="81"/>
      <c r="M541" s="81"/>
    </row>
    <row r="542" spans="2:13" s="63" customFormat="1" ht="12.75">
      <c r="B542" s="79"/>
      <c r="C542" s="79"/>
      <c r="K542" s="80"/>
      <c r="L542" s="81"/>
      <c r="M542" s="81"/>
    </row>
    <row r="543" spans="2:13" s="63" customFormat="1" ht="12.75">
      <c r="B543" s="79"/>
      <c r="C543" s="79"/>
      <c r="K543" s="80"/>
      <c r="L543" s="81"/>
      <c r="M543" s="81"/>
    </row>
    <row r="544" spans="2:13" s="63" customFormat="1" ht="12.75">
      <c r="B544" s="79"/>
      <c r="C544" s="79"/>
      <c r="K544" s="80"/>
      <c r="L544" s="81"/>
      <c r="M544" s="81"/>
    </row>
    <row r="545" spans="2:13" s="63" customFormat="1" ht="12.75">
      <c r="B545" s="79"/>
      <c r="C545" s="79"/>
      <c r="K545" s="80"/>
      <c r="L545" s="81"/>
      <c r="M545" s="81"/>
    </row>
    <row r="546" spans="2:13" s="63" customFormat="1" ht="12.75">
      <c r="B546" s="79"/>
      <c r="C546" s="79"/>
      <c r="K546" s="80"/>
      <c r="L546" s="81"/>
      <c r="M546" s="81"/>
    </row>
    <row r="547" spans="2:13" s="63" customFormat="1" ht="12.75">
      <c r="B547" s="79"/>
      <c r="C547" s="79"/>
      <c r="K547" s="80"/>
      <c r="L547" s="81"/>
      <c r="M547" s="81"/>
    </row>
    <row r="548" spans="2:13" s="63" customFormat="1" ht="12.75">
      <c r="B548" s="79"/>
      <c r="C548" s="79"/>
      <c r="K548" s="80"/>
      <c r="L548" s="81"/>
      <c r="M548" s="81"/>
    </row>
    <row r="549" spans="2:13" s="63" customFormat="1" ht="12.75">
      <c r="B549" s="79"/>
      <c r="C549" s="79"/>
      <c r="K549" s="80"/>
      <c r="L549" s="81"/>
      <c r="M549" s="81"/>
    </row>
    <row r="550" spans="2:13" s="63" customFormat="1" ht="12.75">
      <c r="B550" s="79"/>
      <c r="C550" s="79"/>
      <c r="K550" s="80"/>
      <c r="L550" s="81"/>
      <c r="M550" s="81"/>
    </row>
    <row r="551" spans="2:13" s="63" customFormat="1" ht="12.75">
      <c r="B551" s="79"/>
      <c r="C551" s="79"/>
      <c r="K551" s="80"/>
      <c r="L551" s="81"/>
      <c r="M551" s="81"/>
    </row>
    <row r="552" spans="2:13" s="63" customFormat="1" ht="12.75">
      <c r="B552" s="79"/>
      <c r="C552" s="79"/>
      <c r="K552" s="80"/>
      <c r="L552" s="81"/>
      <c r="M552" s="81"/>
    </row>
    <row r="553" spans="2:13" s="63" customFormat="1" ht="12.75">
      <c r="B553" s="79"/>
      <c r="C553" s="79"/>
      <c r="K553" s="80"/>
      <c r="L553" s="81"/>
      <c r="M553" s="81"/>
    </row>
    <row r="554" spans="2:13" s="63" customFormat="1" ht="12.75">
      <c r="B554" s="79"/>
      <c r="C554" s="79"/>
      <c r="K554" s="80"/>
      <c r="L554" s="81"/>
      <c r="M554" s="81"/>
    </row>
    <row r="555" spans="2:13" s="63" customFormat="1" ht="12.75">
      <c r="B555" s="79"/>
      <c r="C555" s="79"/>
      <c r="K555" s="80"/>
      <c r="L555" s="81"/>
      <c r="M555" s="81"/>
    </row>
    <row r="556" spans="2:13" s="63" customFormat="1" ht="12.75">
      <c r="B556" s="79"/>
      <c r="C556" s="79"/>
      <c r="K556" s="80"/>
      <c r="L556" s="81"/>
      <c r="M556" s="81"/>
    </row>
    <row r="557" spans="2:13" s="63" customFormat="1" ht="12.75">
      <c r="B557" s="79"/>
      <c r="C557" s="79"/>
      <c r="K557" s="80"/>
      <c r="L557" s="81"/>
      <c r="M557" s="81"/>
    </row>
    <row r="558" spans="2:13" s="63" customFormat="1" ht="12.75">
      <c r="B558" s="79"/>
      <c r="C558" s="79"/>
      <c r="K558" s="80"/>
      <c r="L558" s="81"/>
      <c r="M558" s="81"/>
    </row>
    <row r="559" spans="2:13" s="63" customFormat="1" ht="12.75">
      <c r="B559" s="79"/>
      <c r="C559" s="79"/>
      <c r="K559" s="80"/>
      <c r="L559" s="81"/>
      <c r="M559" s="81"/>
    </row>
    <row r="560" spans="2:13" s="63" customFormat="1" ht="12.75">
      <c r="B560" s="79"/>
      <c r="C560" s="79"/>
      <c r="K560" s="80"/>
      <c r="L560" s="81"/>
      <c r="M560" s="81"/>
    </row>
    <row r="561" spans="2:13" s="63" customFormat="1" ht="12.75">
      <c r="B561" s="79"/>
      <c r="C561" s="79"/>
      <c r="K561" s="80"/>
      <c r="L561" s="81"/>
      <c r="M561" s="81"/>
    </row>
    <row r="562" spans="2:13" s="63" customFormat="1" ht="12.75">
      <c r="B562" s="79"/>
      <c r="C562" s="79"/>
      <c r="K562" s="80"/>
      <c r="L562" s="81"/>
      <c r="M562" s="81"/>
    </row>
    <row r="563" spans="2:13" s="63" customFormat="1" ht="12.75">
      <c r="B563" s="79"/>
      <c r="C563" s="79"/>
      <c r="K563" s="80"/>
      <c r="L563" s="81"/>
      <c r="M563" s="81"/>
    </row>
    <row r="564" spans="2:13" s="63" customFormat="1" ht="12.75">
      <c r="B564" s="79"/>
      <c r="C564" s="79"/>
      <c r="K564" s="80"/>
      <c r="L564" s="81"/>
      <c r="M564" s="81"/>
    </row>
    <row r="565" spans="2:13" s="63" customFormat="1" ht="12.75">
      <c r="B565" s="79"/>
      <c r="C565" s="79"/>
      <c r="K565" s="80"/>
      <c r="L565" s="81"/>
      <c r="M565" s="81"/>
    </row>
    <row r="566" spans="2:13" s="63" customFormat="1" ht="12.75">
      <c r="B566" s="79"/>
      <c r="C566" s="79"/>
      <c r="K566" s="80"/>
      <c r="L566" s="81"/>
      <c r="M566" s="81"/>
    </row>
    <row r="567" spans="2:13" s="63" customFormat="1" ht="12.75">
      <c r="B567" s="79"/>
      <c r="C567" s="79"/>
      <c r="K567" s="80"/>
      <c r="L567" s="81"/>
      <c r="M567" s="81"/>
    </row>
    <row r="568" spans="2:13" s="63" customFormat="1" ht="12.75">
      <c r="B568" s="79"/>
      <c r="C568" s="79"/>
      <c r="K568" s="80"/>
      <c r="L568" s="81"/>
      <c r="M568" s="81"/>
    </row>
    <row r="569" spans="2:13" s="63" customFormat="1" ht="12.75">
      <c r="B569" s="79"/>
      <c r="C569" s="79"/>
      <c r="K569" s="80"/>
      <c r="L569" s="81"/>
      <c r="M569" s="81"/>
    </row>
    <row r="570" spans="2:13" s="63" customFormat="1" ht="12.75">
      <c r="B570" s="79"/>
      <c r="C570" s="79"/>
      <c r="K570" s="80"/>
      <c r="L570" s="81"/>
      <c r="M570" s="81"/>
    </row>
    <row r="571" spans="2:13" s="63" customFormat="1" ht="12.75">
      <c r="B571" s="79"/>
      <c r="C571" s="79"/>
      <c r="K571" s="80"/>
      <c r="L571" s="81"/>
      <c r="M571" s="81"/>
    </row>
    <row r="572" spans="2:13" s="63" customFormat="1" ht="12.75">
      <c r="B572" s="79"/>
      <c r="C572" s="79"/>
      <c r="K572" s="80"/>
      <c r="L572" s="81"/>
      <c r="M572" s="81"/>
    </row>
    <row r="573" spans="2:13" s="63" customFormat="1" ht="12.75">
      <c r="B573" s="79"/>
      <c r="C573" s="79"/>
      <c r="K573" s="80"/>
      <c r="L573" s="81"/>
      <c r="M573" s="81"/>
    </row>
    <row r="574" spans="2:13" s="63" customFormat="1" ht="12.75">
      <c r="B574" s="79"/>
      <c r="C574" s="79"/>
      <c r="K574" s="80"/>
      <c r="L574" s="81"/>
      <c r="M574" s="81"/>
    </row>
    <row r="575" spans="2:13" s="63" customFormat="1" ht="12.75">
      <c r="B575" s="79"/>
      <c r="C575" s="79"/>
      <c r="K575" s="80"/>
      <c r="L575" s="81"/>
      <c r="M575" s="81"/>
    </row>
    <row r="576" spans="2:13" s="63" customFormat="1" ht="12.75">
      <c r="B576" s="79"/>
      <c r="C576" s="79"/>
      <c r="K576" s="80"/>
      <c r="L576" s="81"/>
      <c r="M576" s="81"/>
    </row>
    <row r="577" spans="2:13" s="63" customFormat="1" ht="12.75">
      <c r="B577" s="79"/>
      <c r="C577" s="79"/>
      <c r="K577" s="80"/>
      <c r="L577" s="81"/>
      <c r="M577" s="81"/>
    </row>
    <row r="578" spans="2:13" s="63" customFormat="1" ht="12.75">
      <c r="B578" s="79"/>
      <c r="C578" s="79"/>
      <c r="K578" s="80"/>
      <c r="L578" s="81"/>
      <c r="M578" s="81"/>
    </row>
    <row r="579" spans="2:13" s="63" customFormat="1" ht="12.75">
      <c r="B579" s="79"/>
      <c r="C579" s="79"/>
      <c r="K579" s="80"/>
      <c r="L579" s="81"/>
      <c r="M579" s="81"/>
    </row>
    <row r="580" spans="2:13" s="63" customFormat="1" ht="12.75">
      <c r="B580" s="79"/>
      <c r="C580" s="79"/>
      <c r="K580" s="80"/>
      <c r="L580" s="81"/>
      <c r="M580" s="81"/>
    </row>
    <row r="581" spans="2:13" s="63" customFormat="1" ht="12.75">
      <c r="B581" s="79"/>
      <c r="C581" s="79"/>
      <c r="K581" s="80"/>
      <c r="L581" s="81"/>
      <c r="M581" s="81"/>
    </row>
    <row r="582" spans="2:13" s="63" customFormat="1" ht="12.75">
      <c r="B582" s="79"/>
      <c r="C582" s="79"/>
      <c r="K582" s="80"/>
      <c r="L582" s="81"/>
      <c r="M582" s="81"/>
    </row>
    <row r="583" spans="2:13" s="63" customFormat="1" ht="12.75">
      <c r="B583" s="79"/>
      <c r="C583" s="79"/>
      <c r="K583" s="80"/>
      <c r="L583" s="81"/>
      <c r="M583" s="81"/>
    </row>
    <row r="584" spans="2:13" s="63" customFormat="1" ht="12.75">
      <c r="B584" s="79"/>
      <c r="C584" s="79"/>
      <c r="K584" s="80"/>
      <c r="L584" s="81"/>
      <c r="M584" s="81"/>
    </row>
    <row r="585" spans="2:13" s="63" customFormat="1" ht="12.75">
      <c r="B585" s="79"/>
      <c r="C585" s="79"/>
      <c r="K585" s="80"/>
      <c r="L585" s="81"/>
      <c r="M585" s="81"/>
    </row>
    <row r="586" spans="2:13" s="63" customFormat="1" ht="12.75">
      <c r="B586" s="79"/>
      <c r="C586" s="79"/>
      <c r="K586" s="80"/>
      <c r="L586" s="81"/>
      <c r="M586" s="81"/>
    </row>
    <row r="587" spans="2:13" s="63" customFormat="1" ht="12.75">
      <c r="B587" s="79"/>
      <c r="C587" s="79"/>
      <c r="K587" s="80"/>
      <c r="L587" s="81"/>
      <c r="M587" s="81"/>
    </row>
    <row r="588" spans="2:13" s="63" customFormat="1" ht="12.75">
      <c r="B588" s="79"/>
      <c r="C588" s="79"/>
      <c r="K588" s="80"/>
      <c r="L588" s="81"/>
      <c r="M588" s="81"/>
    </row>
    <row r="589" spans="2:13" s="63" customFormat="1" ht="12.75">
      <c r="B589" s="79"/>
      <c r="C589" s="79"/>
      <c r="K589" s="80"/>
      <c r="L589" s="81"/>
      <c r="M589" s="81"/>
    </row>
    <row r="590" spans="2:13" s="63" customFormat="1" ht="12.75">
      <c r="B590" s="79"/>
      <c r="C590" s="79"/>
      <c r="K590" s="80"/>
      <c r="L590" s="81"/>
      <c r="M590" s="81"/>
    </row>
    <row r="591" spans="2:13" s="63" customFormat="1" ht="12.75">
      <c r="B591" s="79"/>
      <c r="C591" s="79"/>
      <c r="K591" s="80"/>
      <c r="L591" s="81"/>
      <c r="M591" s="81"/>
    </row>
    <row r="592" spans="2:13" s="63" customFormat="1" ht="12.75">
      <c r="B592" s="79"/>
      <c r="C592" s="79"/>
      <c r="K592" s="80"/>
      <c r="L592" s="81"/>
      <c r="M592" s="81"/>
    </row>
    <row r="593" spans="2:13" s="63" customFormat="1" ht="12.75">
      <c r="B593" s="79"/>
      <c r="C593" s="79"/>
      <c r="K593" s="80"/>
      <c r="L593" s="81"/>
      <c r="M593" s="81"/>
    </row>
    <row r="594" spans="2:13" s="63" customFormat="1" ht="12.75">
      <c r="B594" s="79"/>
      <c r="C594" s="79"/>
      <c r="K594" s="80"/>
      <c r="L594" s="81"/>
      <c r="M594" s="81"/>
    </row>
    <row r="595" spans="2:13" s="63" customFormat="1" ht="12.75">
      <c r="B595" s="79"/>
      <c r="C595" s="79"/>
      <c r="K595" s="80"/>
      <c r="L595" s="81"/>
      <c r="M595" s="81"/>
    </row>
    <row r="596" spans="2:13" s="63" customFormat="1" ht="12.75">
      <c r="B596" s="79"/>
      <c r="C596" s="79"/>
      <c r="K596" s="80"/>
      <c r="L596" s="81"/>
      <c r="M596" s="81"/>
    </row>
    <row r="597" spans="2:13" s="63" customFormat="1" ht="12.75">
      <c r="B597" s="79"/>
      <c r="C597" s="79"/>
      <c r="K597" s="80"/>
      <c r="L597" s="81"/>
      <c r="M597" s="81"/>
    </row>
    <row r="598" spans="2:13" s="63" customFormat="1" ht="12.75">
      <c r="B598" s="79"/>
      <c r="C598" s="79"/>
      <c r="K598" s="80"/>
      <c r="L598" s="81"/>
      <c r="M598" s="81"/>
    </row>
    <row r="599" spans="2:13" s="63" customFormat="1" ht="12.75">
      <c r="B599" s="79"/>
      <c r="C599" s="79"/>
      <c r="K599" s="80"/>
      <c r="L599" s="81"/>
      <c r="M599" s="81"/>
    </row>
    <row r="600" spans="2:13" s="63" customFormat="1" ht="12.75">
      <c r="B600" s="79"/>
      <c r="C600" s="79"/>
      <c r="K600" s="80"/>
      <c r="L600" s="81"/>
      <c r="M600" s="81"/>
    </row>
    <row r="601" spans="2:13" s="63" customFormat="1" ht="12.75">
      <c r="B601" s="79"/>
      <c r="C601" s="79"/>
      <c r="K601" s="80"/>
      <c r="L601" s="81"/>
      <c r="M601" s="81"/>
    </row>
    <row r="602" spans="2:13" s="63" customFormat="1" ht="12.75">
      <c r="B602" s="79"/>
      <c r="C602" s="79"/>
      <c r="K602" s="80"/>
      <c r="L602" s="81"/>
      <c r="M602" s="81"/>
    </row>
    <row r="603" spans="2:13" s="63" customFormat="1" ht="12.75">
      <c r="B603" s="79"/>
      <c r="C603" s="79"/>
      <c r="K603" s="80"/>
      <c r="L603" s="81"/>
      <c r="M603" s="81"/>
    </row>
    <row r="604" spans="2:13" s="63" customFormat="1" ht="12.75">
      <c r="B604" s="79"/>
      <c r="C604" s="79"/>
      <c r="K604" s="80"/>
      <c r="L604" s="81"/>
      <c r="M604" s="81"/>
    </row>
    <row r="605" spans="2:13" s="63" customFormat="1" ht="12.75">
      <c r="B605" s="79"/>
      <c r="C605" s="79"/>
      <c r="K605" s="80"/>
      <c r="L605" s="81"/>
      <c r="M605" s="81"/>
    </row>
    <row r="606" spans="2:13" s="63" customFormat="1" ht="12.75">
      <c r="B606" s="79"/>
      <c r="C606" s="79"/>
      <c r="K606" s="80"/>
      <c r="L606" s="81"/>
      <c r="M606" s="81"/>
    </row>
    <row r="607" spans="2:13" s="63" customFormat="1" ht="12.75">
      <c r="B607" s="79"/>
      <c r="C607" s="79"/>
      <c r="K607" s="80"/>
      <c r="L607" s="81"/>
      <c r="M607" s="81"/>
    </row>
    <row r="608" spans="2:13" s="63" customFormat="1" ht="12.75">
      <c r="B608" s="79"/>
      <c r="C608" s="79"/>
      <c r="K608" s="80"/>
      <c r="L608" s="81"/>
      <c r="M608" s="81"/>
    </row>
    <row r="609" spans="2:13" s="63" customFormat="1" ht="12.75">
      <c r="B609" s="79"/>
      <c r="C609" s="79"/>
      <c r="K609" s="80"/>
      <c r="L609" s="81"/>
      <c r="M609" s="81"/>
    </row>
    <row r="610" spans="2:13" s="63" customFormat="1" ht="12.75">
      <c r="B610" s="79"/>
      <c r="C610" s="79"/>
      <c r="K610" s="80"/>
      <c r="L610" s="81"/>
      <c r="M610" s="81"/>
    </row>
    <row r="611" spans="2:13" s="63" customFormat="1" ht="12.75">
      <c r="B611" s="79"/>
      <c r="C611" s="79"/>
      <c r="K611" s="80"/>
      <c r="L611" s="81"/>
      <c r="M611" s="81"/>
    </row>
    <row r="612" spans="2:13" s="63" customFormat="1" ht="12.75">
      <c r="B612" s="79"/>
      <c r="C612" s="79"/>
      <c r="K612" s="80"/>
      <c r="L612" s="81"/>
      <c r="M612" s="81"/>
    </row>
    <row r="613" spans="2:13" s="63" customFormat="1" ht="12.75">
      <c r="B613" s="79"/>
      <c r="C613" s="79"/>
      <c r="K613" s="80"/>
      <c r="L613" s="81"/>
      <c r="M613" s="81"/>
    </row>
    <row r="614" spans="2:13" s="63" customFormat="1" ht="12.75">
      <c r="B614" s="79"/>
      <c r="C614" s="79"/>
      <c r="K614" s="80"/>
      <c r="L614" s="81"/>
      <c r="M614" s="81"/>
    </row>
    <row r="615" spans="2:13" s="63" customFormat="1" ht="12.75">
      <c r="B615" s="79"/>
      <c r="C615" s="79"/>
      <c r="K615" s="80"/>
      <c r="L615" s="81"/>
      <c r="M615" s="81"/>
    </row>
    <row r="616" spans="2:13" s="63" customFormat="1" ht="12.75">
      <c r="B616" s="79"/>
      <c r="C616" s="79"/>
      <c r="K616" s="80"/>
      <c r="L616" s="81"/>
      <c r="M616" s="81"/>
    </row>
    <row r="617" spans="2:13" s="63" customFormat="1" ht="12.75">
      <c r="B617" s="79"/>
      <c r="C617" s="79"/>
      <c r="K617" s="80"/>
      <c r="L617" s="81"/>
      <c r="M617" s="81"/>
    </row>
    <row r="618" spans="2:13" s="63" customFormat="1" ht="12.75">
      <c r="B618" s="79"/>
      <c r="C618" s="79"/>
      <c r="K618" s="80"/>
      <c r="L618" s="81"/>
      <c r="M618" s="81"/>
    </row>
    <row r="619" spans="2:13" s="63" customFormat="1" ht="12.75">
      <c r="B619" s="79"/>
      <c r="C619" s="79"/>
      <c r="K619" s="80"/>
      <c r="L619" s="81"/>
      <c r="M619" s="81"/>
    </row>
    <row r="620" spans="2:13" s="63" customFormat="1" ht="12.75">
      <c r="B620" s="79"/>
      <c r="C620" s="79"/>
      <c r="K620" s="80"/>
      <c r="L620" s="81"/>
      <c r="M620" s="81"/>
    </row>
    <row r="621" spans="2:13" s="63" customFormat="1" ht="12.75">
      <c r="B621" s="79"/>
      <c r="C621" s="79"/>
      <c r="K621" s="80"/>
      <c r="L621" s="81"/>
      <c r="M621" s="81"/>
    </row>
    <row r="622" spans="2:13" s="63" customFormat="1" ht="12.75">
      <c r="B622" s="79"/>
      <c r="C622" s="79"/>
      <c r="K622" s="80"/>
      <c r="L622" s="81"/>
      <c r="M622" s="81"/>
    </row>
    <row r="623" spans="2:13" s="63" customFormat="1" ht="12.75">
      <c r="B623" s="79"/>
      <c r="C623" s="79"/>
      <c r="K623" s="80"/>
      <c r="L623" s="81"/>
      <c r="M623" s="81"/>
    </row>
    <row r="624" spans="2:13" s="63" customFormat="1" ht="12.75">
      <c r="B624" s="79"/>
      <c r="C624" s="79"/>
      <c r="K624" s="80"/>
      <c r="L624" s="81"/>
      <c r="M624" s="81"/>
    </row>
    <row r="625" spans="2:13" s="63" customFormat="1" ht="12.75">
      <c r="B625" s="79"/>
      <c r="C625" s="79"/>
      <c r="K625" s="80"/>
      <c r="L625" s="81"/>
      <c r="M625" s="81"/>
    </row>
    <row r="626" spans="2:13" s="63" customFormat="1" ht="12.75">
      <c r="B626" s="79"/>
      <c r="C626" s="79"/>
      <c r="K626" s="80"/>
      <c r="L626" s="81"/>
      <c r="M626" s="81"/>
    </row>
    <row r="627" spans="2:13" s="63" customFormat="1" ht="12.75">
      <c r="B627" s="79"/>
      <c r="C627" s="79"/>
      <c r="K627" s="80"/>
      <c r="L627" s="81"/>
      <c r="M627" s="81"/>
    </row>
    <row r="628" spans="2:13" s="63" customFormat="1" ht="12.75">
      <c r="B628" s="79"/>
      <c r="C628" s="79"/>
      <c r="K628" s="80"/>
      <c r="L628" s="81"/>
      <c r="M628" s="81"/>
    </row>
    <row r="629" spans="2:13" s="63" customFormat="1" ht="12.75">
      <c r="B629" s="79"/>
      <c r="C629" s="79"/>
      <c r="K629" s="80"/>
      <c r="L629" s="81"/>
      <c r="M629" s="81"/>
    </row>
    <row r="630" spans="2:13" s="63" customFormat="1" ht="12.75">
      <c r="B630" s="79"/>
      <c r="C630" s="79"/>
      <c r="K630" s="80"/>
      <c r="L630" s="81"/>
      <c r="M630" s="81"/>
    </row>
    <row r="631" spans="2:13" s="63" customFormat="1" ht="12.75">
      <c r="B631" s="79"/>
      <c r="C631" s="79"/>
      <c r="K631" s="80"/>
      <c r="L631" s="81"/>
      <c r="M631" s="81"/>
    </row>
    <row r="632" spans="2:13" s="63" customFormat="1" ht="12.75">
      <c r="B632" s="79"/>
      <c r="C632" s="79"/>
      <c r="K632" s="80"/>
      <c r="L632" s="81"/>
      <c r="M632" s="81"/>
    </row>
    <row r="633" spans="2:13" s="63" customFormat="1" ht="12.75">
      <c r="B633" s="79"/>
      <c r="C633" s="79"/>
      <c r="K633" s="80"/>
      <c r="L633" s="81"/>
      <c r="M633" s="81"/>
    </row>
    <row r="634" spans="2:13" s="63" customFormat="1" ht="12.75">
      <c r="B634" s="79"/>
      <c r="C634" s="79"/>
      <c r="K634" s="80"/>
      <c r="L634" s="81"/>
      <c r="M634" s="81"/>
    </row>
    <row r="635" spans="2:13" s="63" customFormat="1" ht="12.75">
      <c r="B635" s="79"/>
      <c r="C635" s="79"/>
      <c r="K635" s="80"/>
      <c r="L635" s="81"/>
      <c r="M635" s="81"/>
    </row>
    <row r="636" spans="2:13" s="63" customFormat="1" ht="12.75">
      <c r="B636" s="79"/>
      <c r="C636" s="79"/>
      <c r="K636" s="80"/>
      <c r="L636" s="81"/>
      <c r="M636" s="81"/>
    </row>
    <row r="637" spans="2:13" s="63" customFormat="1" ht="12.75">
      <c r="B637" s="79"/>
      <c r="C637" s="79"/>
      <c r="K637" s="80"/>
      <c r="L637" s="81"/>
      <c r="M637" s="81"/>
    </row>
    <row r="638" spans="2:13" s="63" customFormat="1" ht="12.75">
      <c r="B638" s="79"/>
      <c r="C638" s="79"/>
      <c r="K638" s="80"/>
      <c r="L638" s="81"/>
      <c r="M638" s="81"/>
    </row>
    <row r="639" spans="2:13" s="63" customFormat="1" ht="12.75">
      <c r="B639" s="79"/>
      <c r="C639" s="79"/>
      <c r="K639" s="80"/>
      <c r="L639" s="81"/>
      <c r="M639" s="81"/>
    </row>
    <row r="640" spans="2:13" s="63" customFormat="1" ht="12.75">
      <c r="B640" s="79"/>
      <c r="C640" s="79"/>
      <c r="K640" s="80"/>
      <c r="L640" s="81"/>
      <c r="M640" s="81"/>
    </row>
    <row r="641" spans="2:13" s="63" customFormat="1" ht="12.75">
      <c r="B641" s="79"/>
      <c r="C641" s="79"/>
      <c r="K641" s="80"/>
      <c r="L641" s="81"/>
      <c r="M641" s="81"/>
    </row>
    <row r="642" spans="2:13" s="63" customFormat="1" ht="12.75">
      <c r="B642" s="79"/>
      <c r="C642" s="79"/>
      <c r="K642" s="80"/>
      <c r="L642" s="81"/>
      <c r="M642" s="81"/>
    </row>
    <row r="643" spans="2:13" s="63" customFormat="1" ht="12.75">
      <c r="B643" s="79"/>
      <c r="C643" s="79"/>
      <c r="K643" s="80"/>
      <c r="L643" s="81"/>
      <c r="M643" s="81"/>
    </row>
    <row r="644" spans="2:13" s="63" customFormat="1" ht="12.75">
      <c r="B644" s="79"/>
      <c r="C644" s="79"/>
      <c r="K644" s="80"/>
      <c r="L644" s="81"/>
      <c r="M644" s="81"/>
    </row>
    <row r="645" spans="2:13" s="63" customFormat="1" ht="12.75">
      <c r="B645" s="79"/>
      <c r="C645" s="79"/>
      <c r="K645" s="80"/>
      <c r="L645" s="81"/>
      <c r="M645" s="81"/>
    </row>
    <row r="646" spans="2:13" s="63" customFormat="1" ht="12.75">
      <c r="B646" s="79"/>
      <c r="C646" s="79"/>
      <c r="K646" s="80"/>
      <c r="L646" s="81"/>
      <c r="M646" s="81"/>
    </row>
    <row r="647" spans="2:13" s="63" customFormat="1" ht="12.75">
      <c r="B647" s="79"/>
      <c r="C647" s="79"/>
      <c r="K647" s="80"/>
      <c r="L647" s="81"/>
      <c r="M647" s="81"/>
    </row>
    <row r="648" spans="2:13" s="63" customFormat="1" ht="12.75">
      <c r="B648" s="79"/>
      <c r="C648" s="79"/>
      <c r="K648" s="80"/>
      <c r="L648" s="81"/>
      <c r="M648" s="81"/>
    </row>
    <row r="649" spans="2:13" s="63" customFormat="1" ht="12.75">
      <c r="B649" s="79"/>
      <c r="C649" s="79"/>
      <c r="K649" s="80"/>
      <c r="L649" s="81"/>
      <c r="M649" s="81"/>
    </row>
    <row r="650" spans="2:13" s="63" customFormat="1" ht="12.75">
      <c r="B650" s="79"/>
      <c r="C650" s="79"/>
      <c r="K650" s="80"/>
      <c r="L650" s="81"/>
      <c r="M650" s="81"/>
    </row>
    <row r="651" spans="2:13" s="63" customFormat="1" ht="12.75">
      <c r="B651" s="79"/>
      <c r="C651" s="79"/>
      <c r="K651" s="80"/>
      <c r="L651" s="81"/>
      <c r="M651" s="81"/>
    </row>
    <row r="652" spans="2:13" s="63" customFormat="1" ht="12.75">
      <c r="B652" s="79"/>
      <c r="C652" s="79"/>
      <c r="K652" s="80"/>
      <c r="L652" s="81"/>
      <c r="M652" s="81"/>
    </row>
    <row r="653" spans="2:13" s="63" customFormat="1" ht="12.75">
      <c r="B653" s="79"/>
      <c r="C653" s="79"/>
      <c r="K653" s="80"/>
      <c r="L653" s="81"/>
      <c r="M653" s="81"/>
    </row>
    <row r="654" spans="2:13" s="63" customFormat="1" ht="12.75">
      <c r="B654" s="79"/>
      <c r="C654" s="79"/>
      <c r="K654" s="80"/>
      <c r="L654" s="81"/>
      <c r="M654" s="81"/>
    </row>
    <row r="655" spans="2:13" s="63" customFormat="1" ht="12.75">
      <c r="B655" s="79"/>
      <c r="C655" s="79"/>
      <c r="K655" s="80"/>
      <c r="L655" s="81"/>
      <c r="M655" s="81"/>
    </row>
    <row r="656" spans="2:13" s="63" customFormat="1" ht="12.75">
      <c r="B656" s="79"/>
      <c r="C656" s="79"/>
      <c r="K656" s="80"/>
      <c r="L656" s="81"/>
      <c r="M656" s="81"/>
    </row>
    <row r="657" spans="2:13" s="63" customFormat="1" ht="12.75">
      <c r="B657" s="79"/>
      <c r="C657" s="79"/>
      <c r="K657" s="80"/>
      <c r="L657" s="81"/>
      <c r="M657" s="81"/>
    </row>
    <row r="658" spans="2:13" s="63" customFormat="1" ht="12.75">
      <c r="B658" s="79"/>
      <c r="C658" s="79"/>
      <c r="K658" s="80"/>
      <c r="L658" s="81"/>
      <c r="M658" s="81"/>
    </row>
    <row r="659" spans="2:13" s="63" customFormat="1" ht="12.75">
      <c r="B659" s="79"/>
      <c r="C659" s="79"/>
      <c r="K659" s="80"/>
      <c r="L659" s="81"/>
      <c r="M659" s="81"/>
    </row>
    <row r="660" spans="2:13" s="63" customFormat="1" ht="12.75">
      <c r="B660" s="79"/>
      <c r="C660" s="79"/>
      <c r="K660" s="80"/>
      <c r="L660" s="81"/>
      <c r="M660" s="81"/>
    </row>
    <row r="661" spans="2:13" s="63" customFormat="1" ht="12.75">
      <c r="B661" s="79"/>
      <c r="C661" s="79"/>
      <c r="K661" s="80"/>
      <c r="L661" s="81"/>
      <c r="M661" s="81"/>
    </row>
    <row r="662" spans="2:13" s="63" customFormat="1" ht="12.75">
      <c r="B662" s="79"/>
      <c r="C662" s="79"/>
      <c r="K662" s="80"/>
      <c r="L662" s="81"/>
      <c r="M662" s="81"/>
    </row>
    <row r="663" spans="2:13" s="63" customFormat="1" ht="12.75">
      <c r="B663" s="79"/>
      <c r="C663" s="79"/>
      <c r="K663" s="80"/>
      <c r="L663" s="81"/>
      <c r="M663" s="81"/>
    </row>
    <row r="664" spans="2:13" s="63" customFormat="1" ht="12.75">
      <c r="B664" s="79"/>
      <c r="C664" s="79"/>
      <c r="K664" s="80"/>
      <c r="L664" s="81"/>
      <c r="M664" s="81"/>
    </row>
    <row r="665" spans="2:13" s="63" customFormat="1" ht="12.75">
      <c r="B665" s="79"/>
      <c r="C665" s="79"/>
      <c r="K665" s="80"/>
      <c r="L665" s="81"/>
      <c r="M665" s="81"/>
    </row>
    <row r="666" spans="2:13" s="63" customFormat="1" ht="12.75">
      <c r="B666" s="79"/>
      <c r="C666" s="79"/>
      <c r="K666" s="80"/>
      <c r="L666" s="81"/>
      <c r="M666" s="81"/>
    </row>
    <row r="667" spans="2:13" s="63" customFormat="1" ht="12.75">
      <c r="B667" s="79"/>
      <c r="C667" s="79"/>
      <c r="K667" s="80"/>
      <c r="L667" s="81"/>
      <c r="M667" s="81"/>
    </row>
    <row r="668" spans="2:13" s="63" customFormat="1" ht="12.75">
      <c r="B668" s="79"/>
      <c r="C668" s="79"/>
      <c r="K668" s="80"/>
      <c r="L668" s="81"/>
      <c r="M668" s="81"/>
    </row>
    <row r="669" spans="2:13" s="63" customFormat="1" ht="12.75">
      <c r="B669" s="79"/>
      <c r="C669" s="79"/>
      <c r="K669" s="80"/>
      <c r="L669" s="81"/>
      <c r="M669" s="81"/>
    </row>
    <row r="670" spans="2:13" s="63" customFormat="1" ht="12.75">
      <c r="B670" s="79"/>
      <c r="C670" s="79"/>
      <c r="K670" s="80"/>
      <c r="L670" s="81"/>
      <c r="M670" s="81"/>
    </row>
    <row r="671" spans="2:13" s="63" customFormat="1" ht="12.75">
      <c r="B671" s="79"/>
      <c r="C671" s="79"/>
      <c r="K671" s="80"/>
      <c r="L671" s="81"/>
      <c r="M671" s="81"/>
    </row>
    <row r="672" spans="2:13" s="63" customFormat="1" ht="12.75">
      <c r="B672" s="79"/>
      <c r="C672" s="79"/>
      <c r="K672" s="80"/>
      <c r="L672" s="81"/>
      <c r="M672" s="81"/>
    </row>
    <row r="673" spans="2:13" s="63" customFormat="1" ht="12.75">
      <c r="B673" s="79"/>
      <c r="C673" s="79"/>
      <c r="K673" s="80"/>
      <c r="L673" s="81"/>
      <c r="M673" s="81"/>
    </row>
    <row r="674" spans="2:13" s="63" customFormat="1" ht="12.75">
      <c r="B674" s="79"/>
      <c r="C674" s="79"/>
      <c r="K674" s="80"/>
      <c r="L674" s="81"/>
      <c r="M674" s="81"/>
    </row>
    <row r="675" spans="2:13" s="63" customFormat="1" ht="12.75">
      <c r="B675" s="79"/>
      <c r="C675" s="79"/>
      <c r="K675" s="80"/>
      <c r="L675" s="81"/>
      <c r="M675" s="81"/>
    </row>
    <row r="676" spans="2:13" s="63" customFormat="1" ht="12.75">
      <c r="B676" s="79"/>
      <c r="C676" s="79"/>
      <c r="K676" s="80"/>
      <c r="L676" s="81"/>
      <c r="M676" s="81"/>
    </row>
    <row r="677" spans="2:13" s="63" customFormat="1" ht="12.75">
      <c r="B677" s="79"/>
      <c r="C677" s="79"/>
      <c r="K677" s="80"/>
      <c r="L677" s="81"/>
      <c r="M677" s="81"/>
    </row>
    <row r="678" spans="2:13" s="63" customFormat="1" ht="12.75">
      <c r="B678" s="79"/>
      <c r="C678" s="79"/>
      <c r="K678" s="80"/>
      <c r="L678" s="81"/>
      <c r="M678" s="81"/>
    </row>
    <row r="679" spans="2:13" s="63" customFormat="1" ht="12.75">
      <c r="B679" s="79"/>
      <c r="C679" s="79"/>
      <c r="K679" s="80"/>
      <c r="L679" s="81"/>
      <c r="M679" s="81"/>
    </row>
    <row r="680" spans="2:13" s="63" customFormat="1" ht="12.75">
      <c r="B680" s="79"/>
      <c r="C680" s="79"/>
      <c r="K680" s="80"/>
      <c r="L680" s="81"/>
      <c r="M680" s="81"/>
    </row>
    <row r="681" spans="2:13" s="63" customFormat="1" ht="12.75">
      <c r="B681" s="79"/>
      <c r="C681" s="79"/>
      <c r="K681" s="80"/>
      <c r="L681" s="81"/>
      <c r="M681" s="81"/>
    </row>
    <row r="682" spans="2:13" s="63" customFormat="1" ht="12.75">
      <c r="B682" s="79"/>
      <c r="C682" s="79"/>
      <c r="K682" s="80"/>
      <c r="L682" s="81"/>
      <c r="M682" s="81"/>
    </row>
    <row r="683" spans="2:13" s="63" customFormat="1" ht="12.75">
      <c r="B683" s="79"/>
      <c r="C683" s="79"/>
      <c r="K683" s="80"/>
      <c r="L683" s="81"/>
      <c r="M683" s="81"/>
    </row>
    <row r="684" spans="2:13" s="63" customFormat="1" ht="12.75">
      <c r="B684" s="79"/>
      <c r="C684" s="79"/>
      <c r="K684" s="80"/>
      <c r="L684" s="81"/>
      <c r="M684" s="81"/>
    </row>
    <row r="685" spans="2:13" s="63" customFormat="1" ht="12.75">
      <c r="B685" s="79"/>
      <c r="C685" s="79"/>
      <c r="K685" s="80"/>
      <c r="L685" s="81"/>
      <c r="M685" s="81"/>
    </row>
    <row r="686" spans="2:13" s="63" customFormat="1" ht="12.75">
      <c r="B686" s="79"/>
      <c r="C686" s="79"/>
      <c r="K686" s="80"/>
      <c r="L686" s="81"/>
      <c r="M686" s="81"/>
    </row>
    <row r="687" spans="2:13" s="63" customFormat="1" ht="12.75">
      <c r="B687" s="79"/>
      <c r="C687" s="79"/>
      <c r="K687" s="80"/>
      <c r="L687" s="81"/>
      <c r="M687" s="81"/>
    </row>
    <row r="688" spans="2:13" s="63" customFormat="1" ht="12.75">
      <c r="B688" s="79"/>
      <c r="C688" s="79"/>
      <c r="K688" s="80"/>
      <c r="L688" s="81"/>
      <c r="M688" s="81"/>
    </row>
    <row r="689" spans="2:13" s="63" customFormat="1" ht="12.75">
      <c r="B689" s="79"/>
      <c r="C689" s="79"/>
      <c r="K689" s="80"/>
      <c r="L689" s="81"/>
      <c r="M689" s="81"/>
    </row>
    <row r="690" spans="2:13" s="63" customFormat="1" ht="12.75">
      <c r="B690" s="79"/>
      <c r="C690" s="79"/>
      <c r="K690" s="80"/>
      <c r="L690" s="81"/>
      <c r="M690" s="81"/>
    </row>
    <row r="691" spans="2:13" s="63" customFormat="1" ht="12.75">
      <c r="B691" s="79"/>
      <c r="C691" s="79"/>
      <c r="K691" s="80"/>
      <c r="L691" s="81"/>
      <c r="M691" s="81"/>
    </row>
    <row r="692" spans="2:13" s="63" customFormat="1" ht="12.75">
      <c r="B692" s="79"/>
      <c r="C692" s="79"/>
      <c r="K692" s="80"/>
      <c r="L692" s="81"/>
      <c r="M692" s="81"/>
    </row>
    <row r="693" spans="2:13" s="63" customFormat="1" ht="12.75">
      <c r="B693" s="79"/>
      <c r="C693" s="79"/>
      <c r="K693" s="80"/>
      <c r="L693" s="81"/>
      <c r="M693" s="81"/>
    </row>
    <row r="694" spans="2:13" s="63" customFormat="1" ht="12.75">
      <c r="B694" s="79"/>
      <c r="C694" s="79"/>
      <c r="K694" s="80"/>
      <c r="L694" s="81"/>
      <c r="M694" s="81"/>
    </row>
    <row r="695" spans="2:13" s="63" customFormat="1" ht="12.75">
      <c r="B695" s="79"/>
      <c r="C695" s="79"/>
      <c r="K695" s="80"/>
      <c r="L695" s="81"/>
      <c r="M695" s="81"/>
    </row>
    <row r="696" spans="2:13" s="63" customFormat="1" ht="12.75">
      <c r="B696" s="79"/>
      <c r="C696" s="79"/>
      <c r="K696" s="80"/>
      <c r="L696" s="81"/>
      <c r="M696" s="81"/>
    </row>
    <row r="697" spans="2:13" s="63" customFormat="1" ht="12.75">
      <c r="B697" s="79"/>
      <c r="C697" s="79"/>
      <c r="K697" s="80"/>
      <c r="L697" s="81"/>
      <c r="M697" s="81"/>
    </row>
    <row r="698" spans="2:13" s="63" customFormat="1" ht="12.75">
      <c r="B698" s="79"/>
      <c r="C698" s="79"/>
      <c r="K698" s="80"/>
      <c r="L698" s="81"/>
      <c r="M698" s="81"/>
    </row>
    <row r="699" spans="2:13" s="63" customFormat="1" ht="12.75">
      <c r="B699" s="79"/>
      <c r="C699" s="79"/>
      <c r="K699" s="80"/>
      <c r="L699" s="81"/>
      <c r="M699" s="81"/>
    </row>
    <row r="700" spans="2:13" s="63" customFormat="1" ht="12.75">
      <c r="B700" s="79"/>
      <c r="C700" s="79"/>
      <c r="K700" s="80"/>
      <c r="L700" s="81"/>
      <c r="M700" s="81"/>
    </row>
    <row r="701" spans="2:13" s="63" customFormat="1" ht="12.75">
      <c r="B701" s="79"/>
      <c r="C701" s="79"/>
      <c r="K701" s="80"/>
      <c r="L701" s="81"/>
      <c r="M701" s="81"/>
    </row>
    <row r="702" spans="2:13" s="63" customFormat="1" ht="12.75">
      <c r="B702" s="79"/>
      <c r="C702" s="79"/>
      <c r="K702" s="80"/>
      <c r="L702" s="81"/>
      <c r="M702" s="81"/>
    </row>
    <row r="703" spans="2:13" s="63" customFormat="1" ht="12.75">
      <c r="B703" s="79"/>
      <c r="C703" s="79"/>
      <c r="K703" s="80"/>
      <c r="L703" s="81"/>
      <c r="M703" s="81"/>
    </row>
    <row r="704" spans="2:13" s="63" customFormat="1" ht="12.75">
      <c r="B704" s="79"/>
      <c r="C704" s="79"/>
      <c r="K704" s="80"/>
      <c r="L704" s="81"/>
      <c r="M704" s="81"/>
    </row>
    <row r="705" spans="2:13" s="63" customFormat="1" ht="12.75">
      <c r="B705" s="79"/>
      <c r="C705" s="79"/>
      <c r="K705" s="80"/>
      <c r="L705" s="81"/>
      <c r="M705" s="81"/>
    </row>
    <row r="706" spans="2:13" s="63" customFormat="1" ht="12.75">
      <c r="B706" s="79"/>
      <c r="C706" s="79"/>
      <c r="K706" s="80"/>
      <c r="L706" s="81"/>
      <c r="M706" s="81"/>
    </row>
    <row r="707" spans="2:13" s="63" customFormat="1" ht="12.75">
      <c r="B707" s="79"/>
      <c r="C707" s="79"/>
      <c r="K707" s="80"/>
      <c r="L707" s="81"/>
      <c r="M707" s="81"/>
    </row>
    <row r="708" spans="2:13" s="63" customFormat="1" ht="12.75">
      <c r="B708" s="79"/>
      <c r="C708" s="79"/>
      <c r="K708" s="80"/>
      <c r="L708" s="81"/>
      <c r="M708" s="81"/>
    </row>
    <row r="709" spans="2:13" s="63" customFormat="1" ht="12.75">
      <c r="B709" s="79"/>
      <c r="C709" s="79"/>
      <c r="K709" s="80"/>
      <c r="L709" s="81"/>
      <c r="M709" s="81"/>
    </row>
    <row r="710" spans="2:13" s="63" customFormat="1" ht="12.75">
      <c r="B710" s="79"/>
      <c r="C710" s="79"/>
      <c r="K710" s="80"/>
      <c r="L710" s="81"/>
      <c r="M710" s="81"/>
    </row>
    <row r="711" spans="2:13" s="63" customFormat="1" ht="12.75">
      <c r="B711" s="79"/>
      <c r="C711" s="79"/>
      <c r="K711" s="80"/>
      <c r="L711" s="81"/>
      <c r="M711" s="81"/>
    </row>
    <row r="712" spans="2:13" s="63" customFormat="1" ht="12.75">
      <c r="B712" s="79"/>
      <c r="C712" s="79"/>
      <c r="K712" s="80"/>
      <c r="L712" s="81"/>
      <c r="M712" s="81"/>
    </row>
    <row r="713" spans="2:13" s="63" customFormat="1" ht="12.75">
      <c r="B713" s="79"/>
      <c r="C713" s="79"/>
      <c r="K713" s="80"/>
      <c r="L713" s="81"/>
      <c r="M713" s="81"/>
    </row>
    <row r="714" spans="2:13" s="63" customFormat="1" ht="12.75">
      <c r="B714" s="79"/>
      <c r="C714" s="79"/>
      <c r="K714" s="80"/>
      <c r="L714" s="81"/>
      <c r="M714" s="81"/>
    </row>
    <row r="715" spans="2:13" s="63" customFormat="1" ht="12.75">
      <c r="B715" s="79"/>
      <c r="C715" s="79"/>
      <c r="K715" s="80"/>
      <c r="L715" s="81"/>
      <c r="M715" s="81"/>
    </row>
    <row r="716" spans="2:13" s="63" customFormat="1" ht="12.75">
      <c r="B716" s="79"/>
      <c r="C716" s="79"/>
      <c r="K716" s="80"/>
      <c r="L716" s="81"/>
      <c r="M716" s="81"/>
    </row>
    <row r="717" spans="2:13" s="63" customFormat="1" ht="12.75">
      <c r="B717" s="79"/>
      <c r="C717" s="79"/>
      <c r="K717" s="80"/>
      <c r="L717" s="81"/>
      <c r="M717" s="81"/>
    </row>
    <row r="718" spans="2:13" s="63" customFormat="1" ht="12.75">
      <c r="B718" s="79"/>
      <c r="C718" s="79"/>
      <c r="K718" s="80"/>
      <c r="L718" s="81"/>
      <c r="M718" s="81"/>
    </row>
    <row r="719" spans="2:13" s="63" customFormat="1" ht="12.75">
      <c r="B719" s="79"/>
      <c r="C719" s="79"/>
      <c r="K719" s="80"/>
      <c r="L719" s="81"/>
      <c r="M719" s="81"/>
    </row>
    <row r="720" spans="2:13" s="63" customFormat="1" ht="12.75">
      <c r="B720" s="79"/>
      <c r="C720" s="79"/>
      <c r="K720" s="80"/>
      <c r="L720" s="81"/>
      <c r="M720" s="81"/>
    </row>
    <row r="721" spans="2:13" s="63" customFormat="1" ht="12.75">
      <c r="B721" s="79"/>
      <c r="C721" s="79"/>
      <c r="K721" s="80"/>
      <c r="L721" s="81"/>
      <c r="M721" s="81"/>
    </row>
    <row r="722" spans="2:13" s="63" customFormat="1" ht="12.75">
      <c r="B722" s="79"/>
      <c r="C722" s="79"/>
      <c r="K722" s="80"/>
      <c r="L722" s="81"/>
      <c r="M722" s="81"/>
    </row>
    <row r="723" spans="2:13" s="63" customFormat="1" ht="12.75">
      <c r="B723" s="79"/>
      <c r="C723" s="79"/>
      <c r="K723" s="80"/>
      <c r="L723" s="81"/>
      <c r="M723" s="81"/>
    </row>
    <row r="724" spans="2:13" s="63" customFormat="1" ht="12.75">
      <c r="B724" s="79"/>
      <c r="C724" s="79"/>
      <c r="K724" s="80"/>
      <c r="L724" s="81"/>
      <c r="M724" s="81"/>
    </row>
    <row r="725" spans="2:13" s="63" customFormat="1" ht="12.75">
      <c r="B725" s="79"/>
      <c r="C725" s="79"/>
      <c r="K725" s="80"/>
      <c r="L725" s="81"/>
      <c r="M725" s="81"/>
    </row>
    <row r="726" spans="2:13" s="63" customFormat="1" ht="12.75">
      <c r="B726" s="79"/>
      <c r="C726" s="79"/>
      <c r="K726" s="80"/>
      <c r="L726" s="81"/>
      <c r="M726" s="81"/>
    </row>
    <row r="727" spans="2:13" s="63" customFormat="1" ht="12.75">
      <c r="B727" s="79"/>
      <c r="C727" s="79"/>
      <c r="K727" s="80"/>
      <c r="L727" s="81"/>
      <c r="M727" s="81"/>
    </row>
    <row r="728" spans="2:13" s="63" customFormat="1" ht="12.75">
      <c r="B728" s="79"/>
      <c r="C728" s="79"/>
      <c r="K728" s="80"/>
      <c r="L728" s="81"/>
      <c r="M728" s="81"/>
    </row>
    <row r="729" spans="2:13" s="63" customFormat="1" ht="12.75">
      <c r="B729" s="79"/>
      <c r="C729" s="79"/>
      <c r="K729" s="80"/>
      <c r="L729" s="81"/>
      <c r="M729" s="81"/>
    </row>
    <row r="730" spans="2:13" s="63" customFormat="1" ht="12.75">
      <c r="B730" s="79"/>
      <c r="C730" s="79"/>
      <c r="K730" s="80"/>
      <c r="L730" s="81"/>
      <c r="M730" s="81"/>
    </row>
    <row r="731" spans="2:13" s="63" customFormat="1" ht="12.75">
      <c r="B731" s="79"/>
      <c r="C731" s="79"/>
      <c r="K731" s="80"/>
      <c r="L731" s="81"/>
      <c r="M731" s="81"/>
    </row>
    <row r="732" spans="2:13" s="63" customFormat="1" ht="12.75">
      <c r="B732" s="79"/>
      <c r="C732" s="79"/>
      <c r="K732" s="80"/>
      <c r="L732" s="81"/>
      <c r="M732" s="81"/>
    </row>
    <row r="733" spans="2:13" s="63" customFormat="1" ht="12.75">
      <c r="B733" s="79"/>
      <c r="C733" s="79"/>
      <c r="K733" s="80"/>
      <c r="L733" s="81"/>
      <c r="M733" s="81"/>
    </row>
    <row r="734" spans="2:13" s="63" customFormat="1" ht="12.75">
      <c r="B734" s="79"/>
      <c r="C734" s="79"/>
      <c r="K734" s="80"/>
      <c r="L734" s="81"/>
      <c r="M734" s="81"/>
    </row>
    <row r="735" spans="2:13" s="63" customFormat="1" ht="12.75">
      <c r="B735" s="79"/>
      <c r="C735" s="79"/>
      <c r="K735" s="80"/>
      <c r="L735" s="81"/>
      <c r="M735" s="81"/>
    </row>
    <row r="736" spans="2:13" s="63" customFormat="1" ht="12.75">
      <c r="B736" s="79"/>
      <c r="C736" s="79"/>
      <c r="K736" s="80"/>
      <c r="L736" s="81"/>
      <c r="M736" s="81"/>
    </row>
    <row r="737" spans="2:13" s="63" customFormat="1" ht="12.75">
      <c r="B737" s="79"/>
      <c r="C737" s="79"/>
      <c r="K737" s="80"/>
      <c r="L737" s="81"/>
      <c r="M737" s="81"/>
    </row>
    <row r="738" spans="2:13" s="63" customFormat="1" ht="12.75">
      <c r="B738" s="79"/>
      <c r="C738" s="79"/>
      <c r="K738" s="80"/>
      <c r="L738" s="81"/>
      <c r="M738" s="81"/>
    </row>
    <row r="739" spans="2:13" s="63" customFormat="1" ht="12.75">
      <c r="B739" s="79"/>
      <c r="C739" s="79"/>
      <c r="K739" s="80"/>
      <c r="L739" s="81"/>
      <c r="M739" s="81"/>
    </row>
    <row r="740" spans="2:13" s="63" customFormat="1" ht="12.75">
      <c r="B740" s="79"/>
      <c r="C740" s="79"/>
      <c r="K740" s="80"/>
      <c r="L740" s="81"/>
      <c r="M740" s="81"/>
    </row>
    <row r="741" spans="2:13" s="63" customFormat="1" ht="12.75">
      <c r="B741" s="79"/>
      <c r="C741" s="79"/>
      <c r="K741" s="80"/>
      <c r="L741" s="81"/>
      <c r="M741" s="81"/>
    </row>
    <row r="742" spans="2:13" s="63" customFormat="1" ht="12.75">
      <c r="B742" s="79"/>
      <c r="C742" s="79"/>
      <c r="K742" s="80"/>
      <c r="L742" s="81"/>
      <c r="M742" s="81"/>
    </row>
    <row r="743" spans="2:13" s="63" customFormat="1" ht="12.75">
      <c r="B743" s="79"/>
      <c r="C743" s="79"/>
      <c r="K743" s="80"/>
      <c r="L743" s="81"/>
      <c r="M743" s="81"/>
    </row>
    <row r="744" spans="2:13" s="63" customFormat="1" ht="12.75">
      <c r="B744" s="79"/>
      <c r="C744" s="79"/>
      <c r="K744" s="80"/>
      <c r="L744" s="81"/>
      <c r="M744" s="81"/>
    </row>
    <row r="745" spans="2:13" s="63" customFormat="1" ht="12.75">
      <c r="B745" s="79"/>
      <c r="C745" s="79"/>
      <c r="K745" s="80"/>
      <c r="L745" s="81"/>
      <c r="M745" s="81"/>
    </row>
    <row r="746" spans="2:13" s="63" customFormat="1" ht="12.75">
      <c r="B746" s="79"/>
      <c r="C746" s="79"/>
      <c r="K746" s="80"/>
      <c r="L746" s="81"/>
      <c r="M746" s="81"/>
    </row>
    <row r="747" spans="2:13" s="63" customFormat="1" ht="12.75">
      <c r="B747" s="79"/>
      <c r="C747" s="79"/>
      <c r="K747" s="80"/>
      <c r="L747" s="81"/>
      <c r="M747" s="81"/>
    </row>
    <row r="748" spans="2:13" s="63" customFormat="1" ht="12.75">
      <c r="B748" s="79"/>
      <c r="C748" s="79"/>
      <c r="K748" s="80"/>
      <c r="L748" s="81"/>
      <c r="M748" s="81"/>
    </row>
    <row r="749" spans="2:13" s="63" customFormat="1" ht="12.75">
      <c r="B749" s="79"/>
      <c r="C749" s="79"/>
      <c r="K749" s="80"/>
      <c r="L749" s="81"/>
      <c r="M749" s="81"/>
    </row>
    <row r="750" spans="2:13" s="63" customFormat="1" ht="12.75">
      <c r="B750" s="79"/>
      <c r="C750" s="79"/>
      <c r="K750" s="80"/>
      <c r="L750" s="81"/>
      <c r="M750" s="81"/>
    </row>
    <row r="751" spans="2:13" s="63" customFormat="1" ht="12.75">
      <c r="B751" s="79"/>
      <c r="C751" s="79"/>
      <c r="K751" s="80"/>
      <c r="L751" s="81"/>
      <c r="M751" s="81"/>
    </row>
    <row r="752" spans="2:13" s="63" customFormat="1" ht="12.75">
      <c r="B752" s="79"/>
      <c r="C752" s="79"/>
      <c r="K752" s="80"/>
      <c r="L752" s="81"/>
      <c r="M752" s="81"/>
    </row>
    <row r="753" spans="2:13" s="63" customFormat="1" ht="12.75">
      <c r="B753" s="79"/>
      <c r="C753" s="79"/>
      <c r="K753" s="80"/>
      <c r="L753" s="81"/>
      <c r="M753" s="81"/>
    </row>
    <row r="754" spans="2:13" s="63" customFormat="1" ht="12.75">
      <c r="B754" s="79"/>
      <c r="C754" s="79"/>
      <c r="K754" s="80"/>
      <c r="L754" s="81"/>
      <c r="M754" s="81"/>
    </row>
    <row r="755" spans="2:13" s="63" customFormat="1" ht="12.75">
      <c r="B755" s="79"/>
      <c r="C755" s="79"/>
      <c r="K755" s="80"/>
      <c r="L755" s="81"/>
      <c r="M755" s="81"/>
    </row>
    <row r="756" spans="2:13" s="63" customFormat="1" ht="12.75">
      <c r="B756" s="79"/>
      <c r="C756" s="79"/>
      <c r="K756" s="80"/>
      <c r="L756" s="81"/>
      <c r="M756" s="81"/>
    </row>
    <row r="757" spans="2:13" s="63" customFormat="1" ht="12.75">
      <c r="B757" s="79"/>
      <c r="C757" s="79"/>
      <c r="K757" s="80"/>
      <c r="L757" s="81"/>
      <c r="M757" s="81"/>
    </row>
    <row r="758" spans="2:13" s="63" customFormat="1" ht="12.75">
      <c r="B758" s="79"/>
      <c r="C758" s="79"/>
      <c r="K758" s="80"/>
      <c r="L758" s="81"/>
      <c r="M758" s="81"/>
    </row>
    <row r="759" spans="2:13" s="63" customFormat="1" ht="12.75">
      <c r="B759" s="79"/>
      <c r="C759" s="79"/>
      <c r="K759" s="80"/>
      <c r="L759" s="81"/>
      <c r="M759" s="81"/>
    </row>
    <row r="760" spans="2:13" s="63" customFormat="1" ht="12.75">
      <c r="B760" s="79"/>
      <c r="C760" s="79"/>
      <c r="K760" s="80"/>
      <c r="L760" s="81"/>
      <c r="M760" s="81"/>
    </row>
    <row r="761" spans="2:13" s="63" customFormat="1" ht="12.75">
      <c r="B761" s="79"/>
      <c r="C761" s="79"/>
      <c r="K761" s="80"/>
      <c r="L761" s="81"/>
      <c r="M761" s="81"/>
    </row>
    <row r="762" spans="2:13" s="63" customFormat="1" ht="12.75">
      <c r="B762" s="79"/>
      <c r="C762" s="79"/>
      <c r="K762" s="80"/>
      <c r="L762" s="81"/>
      <c r="M762" s="81"/>
    </row>
    <row r="763" spans="2:13" s="63" customFormat="1" ht="12.75">
      <c r="B763" s="79"/>
      <c r="C763" s="79"/>
      <c r="K763" s="80"/>
      <c r="L763" s="81"/>
      <c r="M763" s="81"/>
    </row>
    <row r="764" spans="2:13" s="63" customFormat="1" ht="12.75">
      <c r="B764" s="79"/>
      <c r="C764" s="79"/>
      <c r="K764" s="80"/>
      <c r="L764" s="81"/>
      <c r="M764" s="81"/>
    </row>
    <row r="765" spans="2:13" s="63" customFormat="1" ht="12.75">
      <c r="B765" s="79"/>
      <c r="C765" s="79"/>
      <c r="K765" s="80"/>
      <c r="L765" s="81"/>
      <c r="M765" s="81"/>
    </row>
    <row r="766" spans="2:13" s="63" customFormat="1" ht="12.75">
      <c r="B766" s="79"/>
      <c r="C766" s="79"/>
      <c r="K766" s="80"/>
      <c r="L766" s="81"/>
      <c r="M766" s="81"/>
    </row>
    <row r="767" spans="2:13" s="63" customFormat="1" ht="12.75">
      <c r="B767" s="79"/>
      <c r="C767" s="79"/>
      <c r="K767" s="80"/>
      <c r="L767" s="81"/>
      <c r="M767" s="81"/>
    </row>
    <row r="768" spans="2:13" s="63" customFormat="1" ht="12.75">
      <c r="B768" s="79"/>
      <c r="C768" s="79"/>
      <c r="K768" s="80"/>
      <c r="L768" s="81"/>
      <c r="M768" s="81"/>
    </row>
    <row r="769" spans="2:13" s="63" customFormat="1" ht="12.75">
      <c r="B769" s="79"/>
      <c r="C769" s="79"/>
      <c r="K769" s="80"/>
      <c r="L769" s="81"/>
      <c r="M769" s="81"/>
    </row>
    <row r="770" spans="2:13" s="63" customFormat="1" ht="12.75">
      <c r="B770" s="79"/>
      <c r="C770" s="79"/>
      <c r="K770" s="80"/>
      <c r="L770" s="81"/>
      <c r="M770" s="81"/>
    </row>
    <row r="771" spans="2:13" s="63" customFormat="1" ht="12.75">
      <c r="B771" s="79"/>
      <c r="C771" s="79"/>
      <c r="K771" s="80"/>
      <c r="L771" s="81"/>
      <c r="M771" s="81"/>
    </row>
    <row r="772" spans="2:13" s="63" customFormat="1" ht="12.75">
      <c r="B772" s="79"/>
      <c r="C772" s="79"/>
      <c r="K772" s="80"/>
      <c r="L772" s="81"/>
      <c r="M772" s="81"/>
    </row>
    <row r="773" spans="2:13" s="63" customFormat="1" ht="12.75">
      <c r="B773" s="79"/>
      <c r="C773" s="79"/>
      <c r="K773" s="80"/>
      <c r="L773" s="81"/>
      <c r="M773" s="81"/>
    </row>
    <row r="774" spans="2:13" s="63" customFormat="1" ht="12.75">
      <c r="B774" s="79"/>
      <c r="C774" s="79"/>
      <c r="K774" s="80"/>
      <c r="L774" s="81"/>
      <c r="M774" s="81"/>
    </row>
    <row r="775" spans="2:13" s="63" customFormat="1" ht="12.75">
      <c r="B775" s="79"/>
      <c r="C775" s="79"/>
      <c r="K775" s="80"/>
      <c r="L775" s="81"/>
      <c r="M775" s="81"/>
    </row>
    <row r="776" spans="2:13" s="63" customFormat="1" ht="12.75">
      <c r="B776" s="79"/>
      <c r="C776" s="79"/>
      <c r="K776" s="80"/>
      <c r="L776" s="81"/>
      <c r="M776" s="81"/>
    </row>
    <row r="777" spans="2:13" s="63" customFormat="1" ht="12.75">
      <c r="B777" s="79"/>
      <c r="C777" s="79"/>
      <c r="K777" s="80"/>
      <c r="L777" s="81"/>
      <c r="M777" s="81"/>
    </row>
    <row r="778" spans="2:13" s="63" customFormat="1" ht="12.75">
      <c r="B778" s="79"/>
      <c r="C778" s="79"/>
      <c r="K778" s="80"/>
      <c r="L778" s="81"/>
      <c r="M778" s="81"/>
    </row>
    <row r="779" spans="2:13" s="63" customFormat="1" ht="12.75">
      <c r="B779" s="79"/>
      <c r="C779" s="79"/>
      <c r="K779" s="80"/>
      <c r="L779" s="81"/>
      <c r="M779" s="81"/>
    </row>
    <row r="780" spans="2:13" s="63" customFormat="1" ht="12.75">
      <c r="B780" s="79"/>
      <c r="C780" s="79"/>
      <c r="K780" s="80"/>
      <c r="L780" s="81"/>
      <c r="M780" s="81"/>
    </row>
    <row r="781" spans="2:13" s="63" customFormat="1" ht="12.75">
      <c r="B781" s="79"/>
      <c r="C781" s="79"/>
      <c r="K781" s="80"/>
      <c r="L781" s="81"/>
      <c r="M781" s="81"/>
    </row>
    <row r="782" spans="2:13" s="63" customFormat="1" ht="12.75">
      <c r="B782" s="79"/>
      <c r="C782" s="79"/>
      <c r="K782" s="80"/>
      <c r="L782" s="81"/>
      <c r="M782" s="81"/>
    </row>
    <row r="783" spans="2:13" s="63" customFormat="1" ht="12.75">
      <c r="B783" s="79"/>
      <c r="C783" s="79"/>
      <c r="K783" s="80"/>
      <c r="L783" s="81"/>
      <c r="M783" s="81"/>
    </row>
    <row r="784" spans="2:13" s="63" customFormat="1" ht="12.75">
      <c r="B784" s="79"/>
      <c r="C784" s="79"/>
      <c r="K784" s="80"/>
      <c r="L784" s="81"/>
      <c r="M784" s="81"/>
    </row>
    <row r="785" spans="2:13" s="63" customFormat="1" ht="12.75">
      <c r="B785" s="79"/>
      <c r="C785" s="79"/>
      <c r="K785" s="80"/>
      <c r="L785" s="81"/>
      <c r="M785" s="81"/>
    </row>
    <row r="786" spans="2:13" s="63" customFormat="1" ht="12.75">
      <c r="B786" s="79"/>
      <c r="C786" s="79"/>
      <c r="K786" s="80"/>
      <c r="L786" s="81"/>
      <c r="M786" s="81"/>
    </row>
    <row r="787" spans="2:13" s="63" customFormat="1" ht="12.75">
      <c r="B787" s="79"/>
      <c r="C787" s="79"/>
      <c r="K787" s="80"/>
      <c r="L787" s="81"/>
      <c r="M787" s="81"/>
    </row>
    <row r="788" spans="2:13" s="63" customFormat="1" ht="12.75">
      <c r="B788" s="79"/>
      <c r="C788" s="79"/>
      <c r="K788" s="80"/>
      <c r="L788" s="81"/>
      <c r="M788" s="81"/>
    </row>
    <row r="789" spans="2:13" s="63" customFormat="1" ht="12.75">
      <c r="B789" s="79"/>
      <c r="C789" s="79"/>
      <c r="K789" s="80"/>
      <c r="L789" s="81"/>
      <c r="M789" s="81"/>
    </row>
    <row r="790" spans="2:13" s="63" customFormat="1" ht="12.75">
      <c r="B790" s="79"/>
      <c r="C790" s="79"/>
      <c r="K790" s="80"/>
      <c r="L790" s="81"/>
      <c r="M790" s="81"/>
    </row>
    <row r="791" spans="2:13" s="63" customFormat="1" ht="12.75">
      <c r="B791" s="79"/>
      <c r="C791" s="79"/>
      <c r="K791" s="80"/>
      <c r="L791" s="81"/>
      <c r="M791" s="81"/>
    </row>
    <row r="792" spans="2:13" s="63" customFormat="1" ht="12.75">
      <c r="B792" s="79"/>
      <c r="C792" s="79"/>
      <c r="K792" s="80"/>
      <c r="L792" s="81"/>
      <c r="M792" s="81"/>
    </row>
    <row r="793" spans="2:13" s="63" customFormat="1" ht="12.75">
      <c r="B793" s="79"/>
      <c r="C793" s="79"/>
      <c r="K793" s="80"/>
      <c r="L793" s="81"/>
      <c r="M793" s="81"/>
    </row>
    <row r="794" spans="2:13" s="63" customFormat="1" ht="12.75">
      <c r="B794" s="79"/>
      <c r="C794" s="79"/>
      <c r="K794" s="80"/>
      <c r="L794" s="81"/>
      <c r="M794" s="81"/>
    </row>
    <row r="795" spans="2:13" s="63" customFormat="1" ht="12.75">
      <c r="B795" s="79"/>
      <c r="C795" s="79"/>
      <c r="K795" s="80"/>
      <c r="L795" s="81"/>
      <c r="M795" s="81"/>
    </row>
    <row r="796" spans="2:13" s="63" customFormat="1" ht="12.75">
      <c r="B796" s="79"/>
      <c r="C796" s="79"/>
      <c r="K796" s="80"/>
      <c r="L796" s="81"/>
      <c r="M796" s="81"/>
    </row>
    <row r="797" spans="2:13" s="63" customFormat="1" ht="12.75">
      <c r="B797" s="79"/>
      <c r="C797" s="79"/>
      <c r="K797" s="80"/>
      <c r="L797" s="81"/>
      <c r="M797" s="81"/>
    </row>
    <row r="798" spans="2:13" s="63" customFormat="1" ht="12.75">
      <c r="B798" s="79"/>
      <c r="C798" s="79"/>
      <c r="K798" s="80"/>
      <c r="L798" s="81"/>
      <c r="M798" s="81"/>
    </row>
    <row r="799" spans="2:13" s="63" customFormat="1" ht="12.75">
      <c r="B799" s="79"/>
      <c r="C799" s="79"/>
      <c r="K799" s="80"/>
      <c r="L799" s="81"/>
      <c r="M799" s="81"/>
    </row>
    <row r="800" spans="2:13" s="63" customFormat="1" ht="12.75">
      <c r="B800" s="79"/>
      <c r="C800" s="79"/>
      <c r="K800" s="80"/>
      <c r="L800" s="81"/>
      <c r="M800" s="81"/>
    </row>
    <row r="801" spans="2:13" s="63" customFormat="1" ht="12.75">
      <c r="B801" s="79"/>
      <c r="C801" s="79"/>
      <c r="K801" s="80"/>
      <c r="L801" s="81"/>
      <c r="M801" s="81"/>
    </row>
    <row r="802" spans="2:13" s="63" customFormat="1" ht="12.75">
      <c r="B802" s="79"/>
      <c r="C802" s="79"/>
      <c r="K802" s="80"/>
      <c r="L802" s="81"/>
      <c r="M802" s="81"/>
    </row>
    <row r="803" spans="2:13" s="63" customFormat="1" ht="12.75">
      <c r="B803" s="79"/>
      <c r="C803" s="79"/>
      <c r="K803" s="80"/>
      <c r="L803" s="81"/>
      <c r="M803" s="81"/>
    </row>
    <row r="804" spans="2:13" s="63" customFormat="1" ht="12.75">
      <c r="B804" s="79"/>
      <c r="C804" s="79"/>
      <c r="K804" s="80"/>
      <c r="L804" s="81"/>
      <c r="M804" s="81"/>
    </row>
    <row r="805" spans="2:13" s="63" customFormat="1" ht="12.75">
      <c r="B805" s="79"/>
      <c r="C805" s="79"/>
      <c r="K805" s="80"/>
      <c r="L805" s="81"/>
      <c r="M805" s="81"/>
    </row>
    <row r="806" spans="2:13" s="63" customFormat="1" ht="12.75">
      <c r="B806" s="79"/>
      <c r="C806" s="79"/>
      <c r="K806" s="80"/>
      <c r="L806" s="81"/>
      <c r="M806" s="81"/>
    </row>
    <row r="807" spans="2:13" s="63" customFormat="1" ht="12.75">
      <c r="B807" s="79"/>
      <c r="C807" s="79"/>
      <c r="K807" s="80"/>
      <c r="L807" s="81"/>
      <c r="M807" s="81"/>
    </row>
    <row r="808" spans="2:13" s="63" customFormat="1" ht="12.75">
      <c r="B808" s="79"/>
      <c r="C808" s="79"/>
      <c r="K808" s="80"/>
      <c r="L808" s="81"/>
      <c r="M808" s="81"/>
    </row>
    <row r="809" spans="2:13" s="63" customFormat="1" ht="12.75">
      <c r="B809" s="79"/>
      <c r="C809" s="79"/>
      <c r="K809" s="80"/>
      <c r="L809" s="81"/>
      <c r="M809" s="81"/>
    </row>
    <row r="810" spans="2:13" s="63" customFormat="1" ht="12.75">
      <c r="B810" s="79"/>
      <c r="C810" s="79"/>
      <c r="K810" s="80"/>
      <c r="L810" s="81"/>
      <c r="M810" s="81"/>
    </row>
    <row r="811" spans="2:13" s="63" customFormat="1" ht="12.75">
      <c r="B811" s="79"/>
      <c r="C811" s="79"/>
      <c r="K811" s="80"/>
      <c r="L811" s="81"/>
      <c r="M811" s="81"/>
    </row>
    <row r="812" spans="2:13" s="63" customFormat="1" ht="12.75">
      <c r="B812" s="79"/>
      <c r="C812" s="79"/>
      <c r="K812" s="80"/>
      <c r="L812" s="81"/>
      <c r="M812" s="81"/>
    </row>
    <row r="813" spans="2:13" s="63" customFormat="1" ht="12.75">
      <c r="B813" s="79"/>
      <c r="C813" s="79"/>
      <c r="K813" s="80"/>
      <c r="L813" s="81"/>
      <c r="M813" s="81"/>
    </row>
    <row r="814" spans="2:13" s="63" customFormat="1" ht="12.75">
      <c r="B814" s="79"/>
      <c r="C814" s="79"/>
      <c r="K814" s="80"/>
      <c r="L814" s="81"/>
      <c r="M814" s="81"/>
    </row>
    <row r="815" spans="2:13" s="63" customFormat="1" ht="12.75">
      <c r="B815" s="79"/>
      <c r="C815" s="79"/>
      <c r="K815" s="80"/>
      <c r="L815" s="81"/>
      <c r="M815" s="81"/>
    </row>
    <row r="816" spans="2:13" s="63" customFormat="1" ht="12.75">
      <c r="B816" s="79"/>
      <c r="C816" s="79"/>
      <c r="K816" s="80"/>
      <c r="L816" s="81"/>
      <c r="M816" s="81"/>
    </row>
    <row r="817" spans="2:13" s="63" customFormat="1" ht="12.75">
      <c r="B817" s="79"/>
      <c r="C817" s="79"/>
      <c r="K817" s="80"/>
      <c r="L817" s="81"/>
      <c r="M817" s="81"/>
    </row>
    <row r="818" spans="2:13" s="63" customFormat="1" ht="12.75">
      <c r="B818" s="79"/>
      <c r="C818" s="79"/>
      <c r="K818" s="80"/>
      <c r="L818" s="81"/>
      <c r="M818" s="81"/>
    </row>
    <row r="819" spans="2:13" s="63" customFormat="1" ht="12.75">
      <c r="B819" s="79"/>
      <c r="C819" s="79"/>
      <c r="K819" s="80"/>
      <c r="L819" s="81"/>
      <c r="M819" s="81"/>
    </row>
    <row r="820" spans="2:13" s="63" customFormat="1" ht="12.75">
      <c r="B820" s="79"/>
      <c r="C820" s="79"/>
      <c r="K820" s="80"/>
      <c r="L820" s="81"/>
      <c r="M820" s="81"/>
    </row>
    <row r="821" spans="2:13" s="63" customFormat="1" ht="12.75">
      <c r="B821" s="79"/>
      <c r="C821" s="79"/>
      <c r="K821" s="80"/>
      <c r="L821" s="81"/>
      <c r="M821" s="81"/>
    </row>
    <row r="822" spans="2:13" s="63" customFormat="1" ht="12.75">
      <c r="B822" s="79"/>
      <c r="C822" s="79"/>
      <c r="K822" s="80"/>
      <c r="L822" s="81"/>
      <c r="M822" s="81"/>
    </row>
    <row r="823" spans="2:13" s="63" customFormat="1" ht="12.75">
      <c r="B823" s="79"/>
      <c r="C823" s="79"/>
      <c r="K823" s="80"/>
      <c r="L823" s="81"/>
      <c r="M823" s="81"/>
    </row>
    <row r="824" spans="2:13" s="63" customFormat="1" ht="12.75">
      <c r="B824" s="79"/>
      <c r="C824" s="79"/>
      <c r="K824" s="80"/>
      <c r="L824" s="81"/>
      <c r="M824" s="81"/>
    </row>
    <row r="825" spans="2:13" s="63" customFormat="1" ht="12.75">
      <c r="B825" s="79"/>
      <c r="C825" s="79"/>
      <c r="K825" s="80"/>
      <c r="L825" s="81"/>
      <c r="M825" s="81"/>
    </row>
    <row r="826" spans="2:13" s="63" customFormat="1" ht="12.75">
      <c r="B826" s="79"/>
      <c r="C826" s="79"/>
      <c r="K826" s="80"/>
      <c r="L826" s="81"/>
      <c r="M826" s="81"/>
    </row>
    <row r="827" spans="2:13" s="63" customFormat="1" ht="12.75">
      <c r="B827" s="79"/>
      <c r="C827" s="79"/>
      <c r="K827" s="80"/>
      <c r="L827" s="81"/>
      <c r="M827" s="81"/>
    </row>
    <row r="828" spans="2:13" s="63" customFormat="1" ht="12.75">
      <c r="B828" s="79"/>
      <c r="C828" s="79"/>
      <c r="K828" s="80"/>
      <c r="L828" s="81"/>
      <c r="M828" s="81"/>
    </row>
    <row r="829" spans="2:13" s="63" customFormat="1" ht="12.75">
      <c r="B829" s="79"/>
      <c r="C829" s="79"/>
      <c r="K829" s="80"/>
      <c r="L829" s="81"/>
      <c r="M829" s="81"/>
    </row>
    <row r="830" spans="2:13" s="63" customFormat="1" ht="12.75">
      <c r="B830" s="79"/>
      <c r="C830" s="79"/>
      <c r="K830" s="80"/>
      <c r="L830" s="81"/>
      <c r="M830" s="81"/>
    </row>
    <row r="831" spans="2:13" s="63" customFormat="1" ht="12.75">
      <c r="B831" s="79"/>
      <c r="C831" s="79"/>
      <c r="K831" s="80"/>
      <c r="L831" s="81"/>
      <c r="M831" s="81"/>
    </row>
    <row r="832" spans="2:13" s="63" customFormat="1" ht="12.75">
      <c r="B832" s="79"/>
      <c r="C832" s="79"/>
      <c r="K832" s="80"/>
      <c r="L832" s="81"/>
      <c r="M832" s="81"/>
    </row>
    <row r="833" spans="2:13" s="63" customFormat="1" ht="12.75">
      <c r="B833" s="79"/>
      <c r="C833" s="79"/>
      <c r="K833" s="80"/>
      <c r="L833" s="81"/>
      <c r="M833" s="81"/>
    </row>
    <row r="834" spans="2:13" s="63" customFormat="1" ht="12.75">
      <c r="B834" s="79"/>
      <c r="C834" s="79"/>
      <c r="K834" s="80"/>
      <c r="L834" s="81"/>
      <c r="M834" s="81"/>
    </row>
    <row r="835" spans="2:13" s="63" customFormat="1" ht="12.75">
      <c r="B835" s="79"/>
      <c r="C835" s="79"/>
      <c r="K835" s="80"/>
      <c r="L835" s="81"/>
      <c r="M835" s="81"/>
    </row>
    <row r="836" spans="2:13" s="63" customFormat="1" ht="12.75">
      <c r="B836" s="79"/>
      <c r="C836" s="79"/>
      <c r="K836" s="80"/>
      <c r="L836" s="81"/>
      <c r="M836" s="81"/>
    </row>
    <row r="837" spans="2:13" s="63" customFormat="1" ht="12.75">
      <c r="B837" s="79"/>
      <c r="C837" s="79"/>
      <c r="K837" s="80"/>
      <c r="L837" s="81"/>
      <c r="M837" s="81"/>
    </row>
    <row r="838" spans="2:13" s="63" customFormat="1" ht="12.75">
      <c r="B838" s="79"/>
      <c r="C838" s="79"/>
      <c r="K838" s="80"/>
      <c r="L838" s="81"/>
      <c r="M838" s="81"/>
    </row>
    <row r="839" spans="2:13" s="63" customFormat="1" ht="12.75">
      <c r="B839" s="79"/>
      <c r="C839" s="79"/>
      <c r="K839" s="80"/>
      <c r="L839" s="81"/>
      <c r="M839" s="81"/>
    </row>
    <row r="840" spans="2:13" s="63" customFormat="1" ht="12.75">
      <c r="B840" s="79"/>
      <c r="C840" s="79"/>
      <c r="K840" s="80"/>
      <c r="L840" s="81"/>
      <c r="M840" s="81"/>
    </row>
    <row r="841" spans="2:13" s="63" customFormat="1" ht="12.75">
      <c r="B841" s="79"/>
      <c r="C841" s="79"/>
      <c r="K841" s="80"/>
      <c r="L841" s="81"/>
      <c r="M841" s="81"/>
    </row>
    <row r="842" spans="2:13" s="63" customFormat="1" ht="12.75">
      <c r="B842" s="79"/>
      <c r="C842" s="79"/>
      <c r="K842" s="80"/>
      <c r="L842" s="81"/>
      <c r="M842" s="81"/>
    </row>
    <row r="843" spans="2:13" s="63" customFormat="1" ht="12.75">
      <c r="B843" s="79"/>
      <c r="C843" s="79"/>
      <c r="K843" s="80"/>
      <c r="L843" s="81"/>
      <c r="M843" s="81"/>
    </row>
    <row r="844" spans="2:13" s="63" customFormat="1" ht="12.75">
      <c r="B844" s="79"/>
      <c r="C844" s="79"/>
      <c r="K844" s="80"/>
      <c r="L844" s="81"/>
      <c r="M844" s="81"/>
    </row>
    <row r="845" spans="2:13" s="63" customFormat="1" ht="12.75">
      <c r="B845" s="79"/>
      <c r="C845" s="79"/>
      <c r="K845" s="80"/>
      <c r="L845" s="81"/>
      <c r="M845" s="81"/>
    </row>
    <row r="846" spans="2:13" s="63" customFormat="1" ht="12.75">
      <c r="B846" s="79"/>
      <c r="C846" s="79"/>
      <c r="K846" s="80"/>
      <c r="L846" s="81"/>
      <c r="M846" s="81"/>
    </row>
    <row r="847" spans="2:13" s="63" customFormat="1" ht="12.75">
      <c r="B847" s="79"/>
      <c r="C847" s="79"/>
      <c r="K847" s="80"/>
      <c r="L847" s="81"/>
      <c r="M847" s="81"/>
    </row>
    <row r="848" spans="2:13" s="63" customFormat="1" ht="12.75">
      <c r="B848" s="79"/>
      <c r="C848" s="79"/>
      <c r="K848" s="80"/>
      <c r="L848" s="81"/>
      <c r="M848" s="81"/>
    </row>
    <row r="849" spans="2:13" s="63" customFormat="1" ht="12.75">
      <c r="B849" s="79"/>
      <c r="C849" s="79"/>
      <c r="K849" s="80"/>
      <c r="L849" s="81"/>
      <c r="M849" s="81"/>
    </row>
    <row r="850" spans="2:13" s="63" customFormat="1" ht="12.75">
      <c r="B850" s="79"/>
      <c r="C850" s="79"/>
      <c r="K850" s="80"/>
      <c r="L850" s="81"/>
      <c r="M850" s="81"/>
    </row>
    <row r="851" spans="2:13" s="63" customFormat="1" ht="12.75">
      <c r="B851" s="79"/>
      <c r="C851" s="79"/>
      <c r="K851" s="80"/>
      <c r="L851" s="81"/>
      <c r="M851" s="81"/>
    </row>
    <row r="852" spans="2:13" s="63" customFormat="1" ht="12.75">
      <c r="B852" s="79"/>
      <c r="C852" s="79"/>
      <c r="K852" s="80"/>
      <c r="L852" s="81"/>
      <c r="M852" s="81"/>
    </row>
    <row r="853" spans="2:13" s="63" customFormat="1" ht="12.75">
      <c r="B853" s="79"/>
      <c r="C853" s="79"/>
      <c r="K853" s="80"/>
      <c r="L853" s="81"/>
      <c r="M853" s="81"/>
    </row>
    <row r="854" spans="2:13" s="63" customFormat="1" ht="12.75">
      <c r="B854" s="79"/>
      <c r="C854" s="79"/>
      <c r="K854" s="80"/>
      <c r="L854" s="81"/>
      <c r="M854" s="81"/>
    </row>
    <row r="855" spans="2:13" s="63" customFormat="1" ht="12.75">
      <c r="B855" s="79"/>
      <c r="C855" s="79"/>
      <c r="K855" s="80"/>
      <c r="L855" s="81"/>
      <c r="M855" s="81"/>
    </row>
    <row r="856" spans="2:13" s="63" customFormat="1" ht="12.75">
      <c r="B856" s="79"/>
      <c r="C856" s="79"/>
      <c r="K856" s="80"/>
      <c r="L856" s="81"/>
      <c r="M856" s="81"/>
    </row>
    <row r="857" spans="2:13" s="63" customFormat="1" ht="12.75">
      <c r="B857" s="79"/>
      <c r="C857" s="79"/>
      <c r="K857" s="80"/>
      <c r="L857" s="81"/>
      <c r="M857" s="81"/>
    </row>
    <row r="858" spans="2:13" s="63" customFormat="1" ht="12.75">
      <c r="B858" s="79"/>
      <c r="C858" s="79"/>
      <c r="K858" s="80"/>
      <c r="L858" s="81"/>
      <c r="M858" s="81"/>
    </row>
    <row r="859" spans="2:13" s="63" customFormat="1" ht="12.75">
      <c r="B859" s="79"/>
      <c r="C859" s="79"/>
      <c r="K859" s="80"/>
      <c r="L859" s="81"/>
      <c r="M859" s="81"/>
    </row>
    <row r="860" spans="2:13" s="63" customFormat="1" ht="12.75">
      <c r="B860" s="79"/>
      <c r="C860" s="79"/>
      <c r="K860" s="80"/>
      <c r="L860" s="81"/>
      <c r="M860" s="81"/>
    </row>
    <row r="861" spans="2:13" s="63" customFormat="1" ht="12.75">
      <c r="B861" s="79"/>
      <c r="C861" s="79"/>
      <c r="K861" s="80"/>
      <c r="L861" s="81"/>
      <c r="M861" s="81"/>
    </row>
    <row r="862" spans="2:13" s="63" customFormat="1" ht="12.75">
      <c r="B862" s="79"/>
      <c r="C862" s="79"/>
      <c r="K862" s="80"/>
      <c r="L862" s="81"/>
      <c r="M862" s="81"/>
    </row>
    <row r="863" spans="2:13" s="63" customFormat="1" ht="12.75">
      <c r="B863" s="79"/>
      <c r="C863" s="79"/>
      <c r="K863" s="80"/>
      <c r="L863" s="81"/>
      <c r="M863" s="81"/>
    </row>
    <row r="864" spans="2:13" s="63" customFormat="1" ht="12.75">
      <c r="B864" s="79"/>
      <c r="C864" s="79"/>
      <c r="K864" s="80"/>
      <c r="L864" s="81"/>
      <c r="M864" s="81"/>
    </row>
    <row r="865" spans="2:13" s="63" customFormat="1" ht="12.75">
      <c r="B865" s="79"/>
      <c r="C865" s="79"/>
      <c r="K865" s="80"/>
      <c r="L865" s="81"/>
      <c r="M865" s="81"/>
    </row>
    <row r="866" spans="2:13" s="63" customFormat="1" ht="12.75">
      <c r="B866" s="79"/>
      <c r="C866" s="79"/>
      <c r="K866" s="80"/>
      <c r="L866" s="81"/>
      <c r="M866" s="81"/>
    </row>
    <row r="867" spans="2:13" s="63" customFormat="1" ht="12.75">
      <c r="B867" s="79"/>
      <c r="C867" s="79"/>
      <c r="K867" s="80"/>
      <c r="L867" s="81"/>
      <c r="M867" s="81"/>
    </row>
    <row r="868" spans="2:13" s="63" customFormat="1" ht="12.75">
      <c r="B868" s="79"/>
      <c r="C868" s="79"/>
      <c r="K868" s="80"/>
      <c r="L868" s="81"/>
      <c r="M868" s="81"/>
    </row>
    <row r="869" spans="2:13" s="63" customFormat="1" ht="12.75">
      <c r="B869" s="79"/>
      <c r="C869" s="79"/>
      <c r="K869" s="80"/>
      <c r="L869" s="81"/>
      <c r="M869" s="81"/>
    </row>
    <row r="870" spans="2:13" s="63" customFormat="1" ht="12.75">
      <c r="B870" s="79"/>
      <c r="C870" s="79"/>
      <c r="K870" s="80"/>
      <c r="L870" s="81"/>
      <c r="M870" s="81"/>
    </row>
    <row r="871" spans="2:13" s="63" customFormat="1" ht="12.75">
      <c r="B871" s="79"/>
      <c r="C871" s="79"/>
      <c r="K871" s="80"/>
      <c r="L871" s="81"/>
      <c r="M871" s="81"/>
    </row>
    <row r="872" spans="2:13" s="63" customFormat="1" ht="12.75">
      <c r="B872" s="79"/>
      <c r="C872" s="79"/>
      <c r="K872" s="80"/>
      <c r="L872" s="81"/>
      <c r="M872" s="81"/>
    </row>
    <row r="873" spans="2:13" s="63" customFormat="1" ht="12.75">
      <c r="B873" s="79"/>
      <c r="C873" s="79"/>
      <c r="K873" s="80"/>
      <c r="L873" s="81"/>
      <c r="M873" s="81"/>
    </row>
    <row r="874" spans="2:13" s="63" customFormat="1" ht="12.75">
      <c r="B874" s="79"/>
      <c r="C874" s="79"/>
      <c r="K874" s="80"/>
      <c r="L874" s="81"/>
      <c r="M874" s="81"/>
    </row>
    <row r="875" spans="2:13" s="63" customFormat="1" ht="12.75">
      <c r="B875" s="79"/>
      <c r="C875" s="79"/>
      <c r="K875" s="80"/>
      <c r="L875" s="81"/>
      <c r="M875" s="81"/>
    </row>
    <row r="876" spans="2:13" s="63" customFormat="1" ht="12.75">
      <c r="B876" s="79"/>
      <c r="C876" s="79"/>
      <c r="K876" s="80"/>
      <c r="L876" s="81"/>
      <c r="M876" s="81"/>
    </row>
    <row r="877" spans="2:13" s="63" customFormat="1" ht="12.75">
      <c r="B877" s="79"/>
      <c r="C877" s="79"/>
      <c r="K877" s="80"/>
      <c r="L877" s="81"/>
      <c r="M877" s="81"/>
    </row>
    <row r="878" spans="2:13" s="63" customFormat="1" ht="12.75">
      <c r="B878" s="79"/>
      <c r="C878" s="79"/>
      <c r="K878" s="80"/>
      <c r="L878" s="81"/>
      <c r="M878" s="81"/>
    </row>
    <row r="879" spans="2:13" s="63" customFormat="1" ht="12.75">
      <c r="B879" s="79"/>
      <c r="C879" s="79"/>
      <c r="K879" s="80"/>
      <c r="L879" s="81"/>
      <c r="M879" s="81"/>
    </row>
    <row r="880" spans="2:13" s="63" customFormat="1" ht="12.75">
      <c r="B880" s="79"/>
      <c r="C880" s="79"/>
      <c r="K880" s="80"/>
      <c r="L880" s="81"/>
      <c r="M880" s="81"/>
    </row>
    <row r="881" spans="2:13" s="63" customFormat="1" ht="12.75">
      <c r="B881" s="79"/>
      <c r="C881" s="79"/>
      <c r="K881" s="80"/>
      <c r="L881" s="81"/>
      <c r="M881" s="81"/>
    </row>
    <row r="882" spans="2:13" s="63" customFormat="1" ht="12.75">
      <c r="B882" s="79"/>
      <c r="C882" s="79"/>
      <c r="K882" s="80"/>
      <c r="L882" s="81"/>
      <c r="M882" s="81"/>
    </row>
    <row r="883" spans="2:13" s="63" customFormat="1" ht="12.75">
      <c r="B883" s="79"/>
      <c r="C883" s="79"/>
      <c r="K883" s="80"/>
      <c r="L883" s="81"/>
      <c r="M883" s="81"/>
    </row>
    <row r="884" spans="2:13" s="63" customFormat="1" ht="12.75">
      <c r="B884" s="79"/>
      <c r="C884" s="79"/>
      <c r="K884" s="80"/>
      <c r="L884" s="81"/>
      <c r="M884" s="81"/>
    </row>
    <row r="885" spans="2:13" s="63" customFormat="1" ht="12.75">
      <c r="B885" s="79"/>
      <c r="C885" s="79"/>
      <c r="K885" s="80"/>
      <c r="L885" s="81"/>
      <c r="M885" s="81"/>
    </row>
    <row r="886" spans="2:13" s="63" customFormat="1" ht="12.75">
      <c r="B886" s="79"/>
      <c r="C886" s="79"/>
      <c r="K886" s="80"/>
      <c r="L886" s="81"/>
      <c r="M886" s="81"/>
    </row>
    <row r="887" spans="2:13" s="63" customFormat="1" ht="12.75">
      <c r="B887" s="79"/>
      <c r="C887" s="79"/>
      <c r="K887" s="80"/>
      <c r="L887" s="81"/>
      <c r="M887" s="81"/>
    </row>
    <row r="888" spans="2:13" s="63" customFormat="1" ht="12.75">
      <c r="B888" s="79"/>
      <c r="C888" s="79"/>
      <c r="K888" s="80"/>
      <c r="L888" s="81"/>
      <c r="M888" s="81"/>
    </row>
    <row r="889" spans="2:13" s="63" customFormat="1" ht="12.75">
      <c r="B889" s="79"/>
      <c r="C889" s="79"/>
      <c r="K889" s="80"/>
      <c r="L889" s="81"/>
      <c r="M889" s="81"/>
    </row>
    <row r="890" spans="2:13" s="63" customFormat="1" ht="12.75">
      <c r="B890" s="79"/>
      <c r="C890" s="79"/>
      <c r="K890" s="80"/>
      <c r="L890" s="81"/>
      <c r="M890" s="81"/>
    </row>
    <row r="891" spans="2:13" s="63" customFormat="1" ht="12.75">
      <c r="B891" s="79"/>
      <c r="C891" s="79"/>
      <c r="K891" s="80"/>
      <c r="L891" s="81"/>
      <c r="M891" s="81"/>
    </row>
  </sheetData>
  <sheetProtection password="CBCD" sheet="1" objects="1" scenarios="1" formatCells="0" formatRows="0" selectLockedCells="1"/>
  <mergeCells count="562">
    <mergeCell ref="D86:K86"/>
    <mergeCell ref="N86:W86"/>
    <mergeCell ref="D286:K286"/>
    <mergeCell ref="D285:K285"/>
    <mergeCell ref="D290:K290"/>
    <mergeCell ref="D289:K289"/>
    <mergeCell ref="N134:W134"/>
    <mergeCell ref="D281:K281"/>
    <mergeCell ref="C283:W283"/>
    <mergeCell ref="C273:W273"/>
    <mergeCell ref="D304:K304"/>
    <mergeCell ref="D284:K284"/>
    <mergeCell ref="D295:K295"/>
    <mergeCell ref="D305:K305"/>
    <mergeCell ref="D298:K298"/>
    <mergeCell ref="D302:K302"/>
    <mergeCell ref="D301:K301"/>
    <mergeCell ref="D288:K288"/>
    <mergeCell ref="D287:K287"/>
    <mergeCell ref="D291:K291"/>
    <mergeCell ref="D297:K297"/>
    <mergeCell ref="D293:K293"/>
    <mergeCell ref="D296:K296"/>
    <mergeCell ref="D294:K294"/>
    <mergeCell ref="D292:K292"/>
    <mergeCell ref="D264:K264"/>
    <mergeCell ref="D267:K267"/>
    <mergeCell ref="D266:K266"/>
    <mergeCell ref="D280:K280"/>
    <mergeCell ref="D282:K282"/>
    <mergeCell ref="D268:K268"/>
    <mergeCell ref="D257:K257"/>
    <mergeCell ref="D258:K258"/>
    <mergeCell ref="D260:K260"/>
    <mergeCell ref="D261:K261"/>
    <mergeCell ref="D276:K276"/>
    <mergeCell ref="D241:K241"/>
    <mergeCell ref="D242:K242"/>
    <mergeCell ref="D243:K243"/>
    <mergeCell ref="D244:K244"/>
    <mergeCell ref="D255:K255"/>
    <mergeCell ref="D256:K256"/>
    <mergeCell ref="D245:K245"/>
    <mergeCell ref="D246:K246"/>
    <mergeCell ref="D249:K249"/>
    <mergeCell ref="D248:K248"/>
    <mergeCell ref="D213:K213"/>
    <mergeCell ref="D239:K239"/>
    <mergeCell ref="D235:K235"/>
    <mergeCell ref="D229:K229"/>
    <mergeCell ref="D227:K227"/>
    <mergeCell ref="D228:K228"/>
    <mergeCell ref="D230:K230"/>
    <mergeCell ref="D233:K233"/>
    <mergeCell ref="D234:K234"/>
    <mergeCell ref="D238:K238"/>
    <mergeCell ref="D218:K218"/>
    <mergeCell ref="D219:K219"/>
    <mergeCell ref="D217:K217"/>
    <mergeCell ref="D216:K216"/>
    <mergeCell ref="D224:K224"/>
    <mergeCell ref="D225:K225"/>
    <mergeCell ref="D223:K223"/>
    <mergeCell ref="C220:W220"/>
    <mergeCell ref="D221:K221"/>
    <mergeCell ref="D204:K204"/>
    <mergeCell ref="D202:K202"/>
    <mergeCell ref="D201:K201"/>
    <mergeCell ref="D205:K205"/>
    <mergeCell ref="D212:K212"/>
    <mergeCell ref="D215:K215"/>
    <mergeCell ref="D209:K209"/>
    <mergeCell ref="D211:K211"/>
    <mergeCell ref="D210:K210"/>
    <mergeCell ref="D214:K214"/>
    <mergeCell ref="D195:K195"/>
    <mergeCell ref="D203:K203"/>
    <mergeCell ref="D187:K187"/>
    <mergeCell ref="D197:K197"/>
    <mergeCell ref="D193:K193"/>
    <mergeCell ref="D194:K194"/>
    <mergeCell ref="D196:K196"/>
    <mergeCell ref="D189:K189"/>
    <mergeCell ref="C191:W191"/>
    <mergeCell ref="C200:W200"/>
    <mergeCell ref="D186:K186"/>
    <mergeCell ref="D188:K188"/>
    <mergeCell ref="D190:K190"/>
    <mergeCell ref="D182:K182"/>
    <mergeCell ref="D184:K184"/>
    <mergeCell ref="D183:K183"/>
    <mergeCell ref="C185:W185"/>
    <mergeCell ref="N187:W187"/>
    <mergeCell ref="N186:W186"/>
    <mergeCell ref="D179:K179"/>
    <mergeCell ref="D180:K180"/>
    <mergeCell ref="D169:K169"/>
    <mergeCell ref="D157:K157"/>
    <mergeCell ref="D158:K158"/>
    <mergeCell ref="D181:K181"/>
    <mergeCell ref="D163:K163"/>
    <mergeCell ref="D175:K175"/>
    <mergeCell ref="D176:K176"/>
    <mergeCell ref="D177:K177"/>
    <mergeCell ref="D168:K168"/>
    <mergeCell ref="D156:K156"/>
    <mergeCell ref="D162:K162"/>
    <mergeCell ref="D161:K161"/>
    <mergeCell ref="D160:K160"/>
    <mergeCell ref="D159:K159"/>
    <mergeCell ref="D154:K154"/>
    <mergeCell ref="D167:K167"/>
    <mergeCell ref="D147:K147"/>
    <mergeCell ref="D150:K150"/>
    <mergeCell ref="C153:W153"/>
    <mergeCell ref="D155:K155"/>
    <mergeCell ref="D130:K130"/>
    <mergeCell ref="D171:K171"/>
    <mergeCell ref="D140:K140"/>
    <mergeCell ref="D139:K139"/>
    <mergeCell ref="D138:K138"/>
    <mergeCell ref="D144:K144"/>
    <mergeCell ref="D148:K148"/>
    <mergeCell ref="D149:K149"/>
    <mergeCell ref="D170:K170"/>
    <mergeCell ref="D166:K166"/>
    <mergeCell ref="D173:K173"/>
    <mergeCell ref="D151:K151"/>
    <mergeCell ref="D152:K152"/>
    <mergeCell ref="C146:W146"/>
    <mergeCell ref="N147:W147"/>
    <mergeCell ref="D174:K174"/>
    <mergeCell ref="N151:W151"/>
    <mergeCell ref="D172:K172"/>
    <mergeCell ref="D165:K165"/>
    <mergeCell ref="D164:K164"/>
    <mergeCell ref="C135:W135"/>
    <mergeCell ref="N130:W130"/>
    <mergeCell ref="D126:K126"/>
    <mergeCell ref="D122:K122"/>
    <mergeCell ref="D124:K124"/>
    <mergeCell ref="D123:K123"/>
    <mergeCell ref="D125:K125"/>
    <mergeCell ref="D134:K134"/>
    <mergeCell ref="D132:K132"/>
    <mergeCell ref="D128:K128"/>
    <mergeCell ref="D120:K120"/>
    <mergeCell ref="D119:K119"/>
    <mergeCell ref="D141:K141"/>
    <mergeCell ref="D143:K143"/>
    <mergeCell ref="D142:K142"/>
    <mergeCell ref="D129:K129"/>
    <mergeCell ref="D133:K133"/>
    <mergeCell ref="D131:K131"/>
    <mergeCell ref="D136:K136"/>
    <mergeCell ref="D137:K137"/>
    <mergeCell ref="D95:K95"/>
    <mergeCell ref="D96:K96"/>
    <mergeCell ref="D97:K97"/>
    <mergeCell ref="D98:K98"/>
    <mergeCell ref="D99:K99"/>
    <mergeCell ref="D121:K121"/>
    <mergeCell ref="D118:K118"/>
    <mergeCell ref="D116:K116"/>
    <mergeCell ref="D110:K110"/>
    <mergeCell ref="D113:K113"/>
    <mergeCell ref="D57:K57"/>
    <mergeCell ref="D59:K59"/>
    <mergeCell ref="D65:K65"/>
    <mergeCell ref="D107:K107"/>
    <mergeCell ref="D105:K105"/>
    <mergeCell ref="D94:K94"/>
    <mergeCell ref="D88:K88"/>
    <mergeCell ref="D89:K89"/>
    <mergeCell ref="D91:K91"/>
    <mergeCell ref="D92:K92"/>
    <mergeCell ref="D70:K70"/>
    <mergeCell ref="D71:K71"/>
    <mergeCell ref="D102:K102"/>
    <mergeCell ref="D115:K115"/>
    <mergeCell ref="D114:K114"/>
    <mergeCell ref="D58:K58"/>
    <mergeCell ref="D112:K112"/>
    <mergeCell ref="D93:K93"/>
    <mergeCell ref="D100:K100"/>
    <mergeCell ref="D111:K111"/>
    <mergeCell ref="D73:K73"/>
    <mergeCell ref="D61:K61"/>
    <mergeCell ref="D101:K101"/>
    <mergeCell ref="D87:K87"/>
    <mergeCell ref="D76:K76"/>
    <mergeCell ref="D75:K75"/>
    <mergeCell ref="D62:K62"/>
    <mergeCell ref="D63:K63"/>
    <mergeCell ref="D67:K67"/>
    <mergeCell ref="D69:K69"/>
    <mergeCell ref="D47:K47"/>
    <mergeCell ref="D48:K48"/>
    <mergeCell ref="D84:K84"/>
    <mergeCell ref="D60:K60"/>
    <mergeCell ref="D82:K82"/>
    <mergeCell ref="D80:K80"/>
    <mergeCell ref="D79:K79"/>
    <mergeCell ref="D66:K66"/>
    <mergeCell ref="D78:K78"/>
    <mergeCell ref="D77:K77"/>
    <mergeCell ref="D33:K33"/>
    <mergeCell ref="D28:K28"/>
    <mergeCell ref="D30:K30"/>
    <mergeCell ref="D54:K54"/>
    <mergeCell ref="D55:K55"/>
    <mergeCell ref="D44:K44"/>
    <mergeCell ref="D50:K50"/>
    <mergeCell ref="D51:K51"/>
    <mergeCell ref="D45:K45"/>
    <mergeCell ref="D46:K46"/>
    <mergeCell ref="D43:K43"/>
    <mergeCell ref="D39:K39"/>
    <mergeCell ref="D38:K38"/>
    <mergeCell ref="D37:K37"/>
    <mergeCell ref="D21:K21"/>
    <mergeCell ref="B19:G19"/>
    <mergeCell ref="H19:K19"/>
    <mergeCell ref="D41:K41"/>
    <mergeCell ref="D40:K40"/>
    <mergeCell ref="D34:K34"/>
    <mergeCell ref="L19:O19"/>
    <mergeCell ref="Q19:V19"/>
    <mergeCell ref="D26:K26"/>
    <mergeCell ref="P20:R20"/>
    <mergeCell ref="B18:C18"/>
    <mergeCell ref="D18:F18"/>
    <mergeCell ref="C23:W23"/>
    <mergeCell ref="D24:K24"/>
    <mergeCell ref="B16:C16"/>
    <mergeCell ref="D16:F16"/>
    <mergeCell ref="H18:I18"/>
    <mergeCell ref="J18:K18"/>
    <mergeCell ref="J17:K17"/>
    <mergeCell ref="D17:F17"/>
    <mergeCell ref="B2:G2"/>
    <mergeCell ref="C4:D4"/>
    <mergeCell ref="B6:D6"/>
    <mergeCell ref="B7:K7"/>
    <mergeCell ref="B10:E10"/>
    <mergeCell ref="F11:G11"/>
    <mergeCell ref="I2:N2"/>
    <mergeCell ref="N4:O4"/>
    <mergeCell ref="N9:O9"/>
    <mergeCell ref="N10:O10"/>
    <mergeCell ref="N156:W156"/>
    <mergeCell ref="N181:W181"/>
    <mergeCell ref="N162:W162"/>
    <mergeCell ref="N157:W157"/>
    <mergeCell ref="N169:W169"/>
    <mergeCell ref="N180:W180"/>
    <mergeCell ref="N160:W160"/>
    <mergeCell ref="N159:W159"/>
    <mergeCell ref="N161:W161"/>
    <mergeCell ref="C178:W178"/>
    <mergeCell ref="N163:W163"/>
    <mergeCell ref="N177:W177"/>
    <mergeCell ref="N171:W171"/>
    <mergeCell ref="N172:W172"/>
    <mergeCell ref="N182:W182"/>
    <mergeCell ref="N184:W184"/>
    <mergeCell ref="N167:W167"/>
    <mergeCell ref="N166:W166"/>
    <mergeCell ref="N165:W165"/>
    <mergeCell ref="N164:W164"/>
    <mergeCell ref="N188:W188"/>
    <mergeCell ref="N190:W190"/>
    <mergeCell ref="N174:W174"/>
    <mergeCell ref="N203:W203"/>
    <mergeCell ref="N217:W217"/>
    <mergeCell ref="N219:W219"/>
    <mergeCell ref="N175:W175"/>
    <mergeCell ref="N176:W176"/>
    <mergeCell ref="N205:W205"/>
    <mergeCell ref="N288:W288"/>
    <mergeCell ref="N294:W294"/>
    <mergeCell ref="N292:W292"/>
    <mergeCell ref="N290:W290"/>
    <mergeCell ref="N110:W110"/>
    <mergeCell ref="N114:W114"/>
    <mergeCell ref="N113:W113"/>
    <mergeCell ref="N207:W207"/>
    <mergeCell ref="N193:W193"/>
    <mergeCell ref="N204:W204"/>
    <mergeCell ref="N296:W296"/>
    <mergeCell ref="N295:W295"/>
    <mergeCell ref="N144:W144"/>
    <mergeCell ref="N201:W201"/>
    <mergeCell ref="N158:W158"/>
    <mergeCell ref="N297:W297"/>
    <mergeCell ref="N152:W152"/>
    <mergeCell ref="N150:W150"/>
    <mergeCell ref="N202:W202"/>
    <mergeCell ref="N170:W170"/>
    <mergeCell ref="N126:W126"/>
    <mergeCell ref="N121:W121"/>
    <mergeCell ref="N91:W91"/>
    <mergeCell ref="N88:W88"/>
    <mergeCell ref="N104:W104"/>
    <mergeCell ref="N111:W111"/>
    <mergeCell ref="N102:W102"/>
    <mergeCell ref="N105:W105"/>
    <mergeCell ref="N116:W116"/>
    <mergeCell ref="N115:W115"/>
    <mergeCell ref="N40:W40"/>
    <mergeCell ref="N37:W37"/>
    <mergeCell ref="N39:W39"/>
    <mergeCell ref="N38:W38"/>
    <mergeCell ref="N122:W122"/>
    <mergeCell ref="D27:K27"/>
    <mergeCell ref="N28:W28"/>
    <mergeCell ref="D35:K35"/>
    <mergeCell ref="D32:K32"/>
    <mergeCell ref="N33:W33"/>
    <mergeCell ref="N8:O8"/>
    <mergeCell ref="N7:O7"/>
    <mergeCell ref="Q17:V17"/>
    <mergeCell ref="L18:O18"/>
    <mergeCell ref="Q18:V18"/>
    <mergeCell ref="P10:R10"/>
    <mergeCell ref="P7:R7"/>
    <mergeCell ref="N50:W50"/>
    <mergeCell ref="B8:K8"/>
    <mergeCell ref="N21:W21"/>
    <mergeCell ref="N26:W26"/>
    <mergeCell ref="B17:C17"/>
    <mergeCell ref="P16:V16"/>
    <mergeCell ref="N24:W24"/>
    <mergeCell ref="P8:R8"/>
    <mergeCell ref="P9:R9"/>
    <mergeCell ref="N41:W41"/>
    <mergeCell ref="N84:W84"/>
    <mergeCell ref="N82:W82"/>
    <mergeCell ref="N60:W60"/>
    <mergeCell ref="N43:W43"/>
    <mergeCell ref="N47:W47"/>
    <mergeCell ref="N46:W46"/>
    <mergeCell ref="N71:W71"/>
    <mergeCell ref="N58:W58"/>
    <mergeCell ref="N77:W77"/>
    <mergeCell ref="N76:W76"/>
    <mergeCell ref="N108:W108"/>
    <mergeCell ref="N87:W87"/>
    <mergeCell ref="N59:W59"/>
    <mergeCell ref="N70:W70"/>
    <mergeCell ref="N66:W66"/>
    <mergeCell ref="N107:W107"/>
    <mergeCell ref="N67:W67"/>
    <mergeCell ref="N95:W95"/>
    <mergeCell ref="N100:W100"/>
    <mergeCell ref="N96:W96"/>
    <mergeCell ref="N75:W75"/>
    <mergeCell ref="N62:W62"/>
    <mergeCell ref="N63:W63"/>
    <mergeCell ref="N51:W51"/>
    <mergeCell ref="N54:W54"/>
    <mergeCell ref="N55:W55"/>
    <mergeCell ref="N73:W73"/>
    <mergeCell ref="N69:W69"/>
    <mergeCell ref="N65:W65"/>
    <mergeCell ref="C53:W53"/>
    <mergeCell ref="N129:W129"/>
    <mergeCell ref="N133:W133"/>
    <mergeCell ref="N101:W101"/>
    <mergeCell ref="N112:W112"/>
    <mergeCell ref="N89:W89"/>
    <mergeCell ref="N118:W118"/>
    <mergeCell ref="N92:W92"/>
    <mergeCell ref="N94:W94"/>
    <mergeCell ref="N124:W124"/>
    <mergeCell ref="N123:W123"/>
    <mergeCell ref="N136:W136"/>
    <mergeCell ref="N140:W140"/>
    <mergeCell ref="N143:W143"/>
    <mergeCell ref="N142:W142"/>
    <mergeCell ref="N137:W137"/>
    <mergeCell ref="N139:W139"/>
    <mergeCell ref="N78:W78"/>
    <mergeCell ref="N229:W229"/>
    <mergeCell ref="N227:W227"/>
    <mergeCell ref="N192:W192"/>
    <mergeCell ref="N224:W224"/>
    <mergeCell ref="N214:W214"/>
    <mergeCell ref="N211:W211"/>
    <mergeCell ref="N149:W149"/>
    <mergeCell ref="N141:W141"/>
    <mergeCell ref="N138:W138"/>
    <mergeCell ref="N154:W154"/>
    <mergeCell ref="N216:W216"/>
    <mergeCell ref="P3:R3"/>
    <mergeCell ref="P4:R4"/>
    <mergeCell ref="P5:R5"/>
    <mergeCell ref="P6:R6"/>
    <mergeCell ref="C85:W85"/>
    <mergeCell ref="C117:W117"/>
    <mergeCell ref="L17:O17"/>
    <mergeCell ref="N61:W61"/>
    <mergeCell ref="C56:W56"/>
    <mergeCell ref="N57:W57"/>
    <mergeCell ref="N291:W291"/>
    <mergeCell ref="N263:W263"/>
    <mergeCell ref="N267:W267"/>
    <mergeCell ref="N80:W80"/>
    <mergeCell ref="N79:W79"/>
    <mergeCell ref="N246:W246"/>
    <mergeCell ref="N234:W234"/>
    <mergeCell ref="N238:W238"/>
    <mergeCell ref="N281:W281"/>
    <mergeCell ref="N195:W195"/>
    <mergeCell ref="N212:W212"/>
    <mergeCell ref="N209:W209"/>
    <mergeCell ref="N210:W210"/>
    <mergeCell ref="N261:W261"/>
    <mergeCell ref="N218:W218"/>
    <mergeCell ref="N215:W215"/>
    <mergeCell ref="N255:W255"/>
    <mergeCell ref="C236:W236"/>
    <mergeCell ref="N289:W289"/>
    <mergeCell ref="H16:I16"/>
    <mergeCell ref="J16:K16"/>
    <mergeCell ref="L16:O16"/>
    <mergeCell ref="N280:W280"/>
    <mergeCell ref="N282:W282"/>
    <mergeCell ref="N119:W119"/>
    <mergeCell ref="N239:W239"/>
    <mergeCell ref="N213:W213"/>
    <mergeCell ref="N264:W264"/>
    <mergeCell ref="N132:W132"/>
    <mergeCell ref="N125:W125"/>
    <mergeCell ref="N305:W305"/>
    <mergeCell ref="N302:W302"/>
    <mergeCell ref="N284:W284"/>
    <mergeCell ref="N293:W293"/>
    <mergeCell ref="N287:W287"/>
    <mergeCell ref="N173:W173"/>
    <mergeCell ref="N271:W271"/>
    <mergeCell ref="N260:W260"/>
    <mergeCell ref="D108:K108"/>
    <mergeCell ref="N197:W197"/>
    <mergeCell ref="N258:W258"/>
    <mergeCell ref="N278:W278"/>
    <mergeCell ref="C275:W275"/>
    <mergeCell ref="C279:W279"/>
    <mergeCell ref="D277:K277"/>
    <mergeCell ref="N233:W233"/>
    <mergeCell ref="N241:W241"/>
    <mergeCell ref="N257:W257"/>
    <mergeCell ref="N194:W194"/>
    <mergeCell ref="D198:K198"/>
    <mergeCell ref="D199:K199"/>
    <mergeCell ref="C127:W127"/>
    <mergeCell ref="N222:W222"/>
    <mergeCell ref="N221:W221"/>
    <mergeCell ref="N155:W155"/>
    <mergeCell ref="N183:W183"/>
    <mergeCell ref="N189:W189"/>
    <mergeCell ref="N196:W196"/>
    <mergeCell ref="N45:W45"/>
    <mergeCell ref="N48:W48"/>
    <mergeCell ref="N44:W44"/>
    <mergeCell ref="D83:K83"/>
    <mergeCell ref="N83:W83"/>
    <mergeCell ref="D192:K192"/>
    <mergeCell ref="N120:W120"/>
    <mergeCell ref="N128:W128"/>
    <mergeCell ref="N131:W131"/>
    <mergeCell ref="D104:K104"/>
    <mergeCell ref="C208:W208"/>
    <mergeCell ref="N198:W198"/>
    <mergeCell ref="N199:W199"/>
    <mergeCell ref="N225:W225"/>
    <mergeCell ref="N230:W230"/>
    <mergeCell ref="D222:K222"/>
    <mergeCell ref="N206:W206"/>
    <mergeCell ref="N223:W223"/>
    <mergeCell ref="D207:K207"/>
    <mergeCell ref="D206:K206"/>
    <mergeCell ref="N99:W99"/>
    <mergeCell ref="C252:W252"/>
    <mergeCell ref="C259:W259"/>
    <mergeCell ref="N244:W244"/>
    <mergeCell ref="N250:W250"/>
    <mergeCell ref="N251:W251"/>
    <mergeCell ref="N254:W254"/>
    <mergeCell ref="N228:W228"/>
    <mergeCell ref="C226:W226"/>
    <mergeCell ref="C232:W232"/>
    <mergeCell ref="C68:W68"/>
    <mergeCell ref="C72:W72"/>
    <mergeCell ref="C74:W74"/>
    <mergeCell ref="C81:W81"/>
    <mergeCell ref="N268:W268"/>
    <mergeCell ref="N242:W242"/>
    <mergeCell ref="D253:K253"/>
    <mergeCell ref="D254:K254"/>
    <mergeCell ref="D251:K251"/>
    <mergeCell ref="C90:W90"/>
    <mergeCell ref="N286:W286"/>
    <mergeCell ref="N285:W285"/>
    <mergeCell ref="N235:W235"/>
    <mergeCell ref="N98:W98"/>
    <mergeCell ref="N93:W93"/>
    <mergeCell ref="C300:W300"/>
    <mergeCell ref="C103:W103"/>
    <mergeCell ref="C106:W106"/>
    <mergeCell ref="C109:W109"/>
    <mergeCell ref="N97:W97"/>
    <mergeCell ref="N301:W301"/>
    <mergeCell ref="N306:W306"/>
    <mergeCell ref="N309:W309"/>
    <mergeCell ref="N310:W310"/>
    <mergeCell ref="C303:W303"/>
    <mergeCell ref="C308:W308"/>
    <mergeCell ref="N304:W304"/>
    <mergeCell ref="D310:K310"/>
    <mergeCell ref="D306:K306"/>
    <mergeCell ref="D309:K309"/>
    <mergeCell ref="N298:W298"/>
    <mergeCell ref="C25:W25"/>
    <mergeCell ref="C29:W29"/>
    <mergeCell ref="C31:W31"/>
    <mergeCell ref="C36:W36"/>
    <mergeCell ref="C42:W42"/>
    <mergeCell ref="N30:W30"/>
    <mergeCell ref="N32:W32"/>
    <mergeCell ref="N35:W35"/>
    <mergeCell ref="N34:W34"/>
    <mergeCell ref="N27:W27"/>
    <mergeCell ref="N168:W168"/>
    <mergeCell ref="N179:W179"/>
    <mergeCell ref="N148:W148"/>
    <mergeCell ref="C262:W262"/>
    <mergeCell ref="C265:W265"/>
    <mergeCell ref="D237:K237"/>
    <mergeCell ref="N237:W237"/>
    <mergeCell ref="C49:W49"/>
    <mergeCell ref="C64:W64"/>
    <mergeCell ref="C240:W240"/>
    <mergeCell ref="C247:W247"/>
    <mergeCell ref="D278:K278"/>
    <mergeCell ref="D271:K271"/>
    <mergeCell ref="D274:K274"/>
    <mergeCell ref="N277:W277"/>
    <mergeCell ref="N276:W276"/>
    <mergeCell ref="N274:W274"/>
    <mergeCell ref="N243:W243"/>
    <mergeCell ref="N249:W249"/>
    <mergeCell ref="D272:K272"/>
    <mergeCell ref="N272:W272"/>
    <mergeCell ref="D250:K250"/>
    <mergeCell ref="C270:W270"/>
    <mergeCell ref="N245:W245"/>
    <mergeCell ref="N256:W256"/>
    <mergeCell ref="N253:W253"/>
    <mergeCell ref="N266:W266"/>
    <mergeCell ref="N248:W248"/>
    <mergeCell ref="D263:K263"/>
  </mergeCells>
  <hyperlinks>
    <hyperlink ref="B11" r:id="rId1" display="mailto:ChicagoGreenHomes@cityofchicago.org"/>
  </hyperlinks>
  <printOptions horizontalCentered="1"/>
  <pageMargins left="0.5" right="0.5" top="0.5" bottom="0.5" header="0.5" footer="0.25"/>
  <pageSetup fitToHeight="10" fitToWidth="1" horizontalDpi="600" verticalDpi="600" orientation="landscape" scale="66" r:id="rId4"/>
  <headerFooter alignWithMargins="0">
    <oddFooter>&amp;L&amp;D&amp;R&amp;P of &amp;N</oddFooter>
  </headerFooter>
  <rowBreaks count="3" manualBreakCount="3">
    <brk id="194" max="22" man="1"/>
    <brk id="264" max="22" man="1"/>
    <brk id="285" max="2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acorso</cp:lastModifiedBy>
  <cp:lastPrinted>2009-05-11T15:33:56Z</cp:lastPrinted>
  <dcterms:created xsi:type="dcterms:W3CDTF">2007-03-12T21:12:36Z</dcterms:created>
  <dcterms:modified xsi:type="dcterms:W3CDTF">2009-05-13T03:27:43Z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