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1415" yWindow="15" windowWidth="10125" windowHeight="8535"/>
  </bookViews>
  <sheets>
    <sheet name="Form 1" sheetId="3" r:id="rId1"/>
    <sheet name="Form 1A" sheetId="12" r:id="rId2"/>
    <sheet name="Form 2" sheetId="1" r:id="rId3"/>
    <sheet name="Form 2A" sheetId="9" r:id="rId4"/>
    <sheet name="Form 2B" sheetId="10" r:id="rId5"/>
    <sheet name="Form 2C" sheetId="11" r:id="rId6"/>
    <sheet name="Form 3" sheetId="2" r:id="rId7"/>
  </sheets>
  <definedNames>
    <definedName name="_xlnm.Print_Area" localSheetId="0">'Form 1'!$A$1:$I$36</definedName>
    <definedName name="_xlnm.Print_Area" localSheetId="1">'Form 1A'!$A$1:$I$37</definedName>
    <definedName name="_xlnm.Print_Area" localSheetId="2">'Form 2'!$A$1:$N$27</definedName>
    <definedName name="_xlnm.Print_Area" localSheetId="3">'Form 2A'!$A$1:$N$20</definedName>
    <definedName name="_xlnm.Print_Area" localSheetId="4">'Form 2B'!$A$1:$N$20</definedName>
    <definedName name="_xlnm.Print_Area" localSheetId="5">'Form 2C'!$A$1:$N$20</definedName>
    <definedName name="_xlnm.Print_Area" localSheetId="6">'Form 3'!$A$1:$K$19</definedName>
  </definedNames>
  <calcPr calcId="145621" iterateDelta="252"/>
</workbook>
</file>

<file path=xl/calcChain.xml><?xml version="1.0" encoding="utf-8"?>
<calcChain xmlns="http://schemas.openxmlformats.org/spreadsheetml/2006/main">
  <c r="J7" i="1" l="1"/>
  <c r="M19" i="11"/>
  <c r="L19" i="11"/>
  <c r="M18" i="11"/>
  <c r="L18" i="11"/>
  <c r="M17" i="11"/>
  <c r="M16" i="11"/>
  <c r="M15" i="11"/>
  <c r="L15" i="11"/>
  <c r="M14" i="11"/>
  <c r="L14" i="11"/>
  <c r="M13" i="11"/>
  <c r="M12" i="11"/>
  <c r="M11" i="11"/>
  <c r="M10" i="11"/>
  <c r="L10" i="11"/>
  <c r="M9" i="11"/>
  <c r="M8" i="11"/>
  <c r="L8" i="11"/>
  <c r="L20" i="11"/>
  <c r="L15" i="1"/>
  <c r="M19" i="10"/>
  <c r="L19" i="10"/>
  <c r="M18" i="10"/>
  <c r="L18" i="10"/>
  <c r="M17" i="10"/>
  <c r="M16" i="10"/>
  <c r="M15" i="10"/>
  <c r="M14" i="10"/>
  <c r="L14" i="10"/>
  <c r="M13" i="10"/>
  <c r="M12" i="10"/>
  <c r="M11" i="10"/>
  <c r="M10" i="10"/>
  <c r="L10" i="10"/>
  <c r="M9" i="10"/>
  <c r="M8" i="10"/>
  <c r="L8" i="10"/>
  <c r="L20" i="10"/>
  <c r="L14" i="1"/>
  <c r="M19" i="9"/>
  <c r="M18" i="9"/>
  <c r="L18" i="9"/>
  <c r="M17" i="9"/>
  <c r="M16" i="9"/>
  <c r="M15" i="9"/>
  <c r="M14" i="9"/>
  <c r="L14" i="9"/>
  <c r="M13" i="9"/>
  <c r="M12" i="9"/>
  <c r="M11" i="9"/>
  <c r="M10" i="9"/>
  <c r="M9" i="9"/>
  <c r="M8" i="9"/>
  <c r="L8" i="9"/>
  <c r="L20" i="9"/>
  <c r="L13" i="1"/>
  <c r="M12" i="1"/>
  <c r="M11" i="1"/>
  <c r="M10" i="1"/>
  <c r="L10" i="1"/>
  <c r="M9" i="1"/>
  <c r="L9" i="1"/>
  <c r="M8" i="1"/>
  <c r="L8" i="1"/>
  <c r="M7" i="1"/>
  <c r="L7" i="1"/>
  <c r="K20" i="11"/>
  <c r="K15" i="1"/>
  <c r="K20" i="9"/>
  <c r="K13" i="1"/>
  <c r="L17" i="11"/>
  <c r="L16" i="11"/>
  <c r="L13" i="11"/>
  <c r="L12" i="11"/>
  <c r="L9" i="11"/>
  <c r="L16" i="10"/>
  <c r="A34" i="12"/>
  <c r="A31" i="12"/>
  <c r="L5" i="11"/>
  <c r="L5" i="10"/>
  <c r="J18" i="11"/>
  <c r="J18" i="9"/>
  <c r="K20" i="10"/>
  <c r="K14" i="1"/>
  <c r="J16" i="10"/>
  <c r="L5" i="9"/>
  <c r="J9" i="10"/>
  <c r="L9" i="10"/>
  <c r="J12" i="1"/>
  <c r="J11" i="1"/>
  <c r="J10" i="1"/>
  <c r="J9" i="1"/>
  <c r="J8" i="1"/>
  <c r="J19" i="9"/>
  <c r="J17" i="9"/>
  <c r="J16" i="9"/>
  <c r="J15" i="9"/>
  <c r="J14" i="9"/>
  <c r="J13" i="9"/>
  <c r="J12" i="9"/>
  <c r="J11" i="9"/>
  <c r="J10" i="9"/>
  <c r="J9" i="9"/>
  <c r="J8" i="9"/>
  <c r="J20" i="9"/>
  <c r="J13" i="1"/>
  <c r="J19" i="10"/>
  <c r="J18" i="10"/>
  <c r="J17" i="10"/>
  <c r="J15" i="10"/>
  <c r="J14" i="10"/>
  <c r="J13" i="10"/>
  <c r="J12" i="10"/>
  <c r="J11" i="10"/>
  <c r="J10" i="10"/>
  <c r="J8" i="10"/>
  <c r="J20" i="10"/>
  <c r="J14" i="1"/>
  <c r="J19" i="11"/>
  <c r="J17" i="11"/>
  <c r="J16" i="11"/>
  <c r="J15" i="11"/>
  <c r="J14" i="11"/>
  <c r="J13" i="11"/>
  <c r="J12" i="11"/>
  <c r="J11" i="11"/>
  <c r="J10" i="11"/>
  <c r="J9" i="11"/>
  <c r="J8" i="11"/>
  <c r="J20" i="11"/>
  <c r="J15" i="1"/>
  <c r="B23" i="12"/>
  <c r="B22" i="12"/>
  <c r="B22" i="3"/>
  <c r="B21" i="3"/>
  <c r="I16" i="12"/>
  <c r="H16" i="12"/>
  <c r="I17" i="12"/>
  <c r="H17" i="12"/>
  <c r="A21" i="12"/>
  <c r="A22" i="12"/>
  <c r="A23" i="12"/>
  <c r="L19" i="9"/>
  <c r="H9" i="12"/>
  <c r="H8" i="12"/>
  <c r="H7" i="12"/>
  <c r="H6" i="12"/>
  <c r="H5" i="12"/>
  <c r="H4" i="12"/>
  <c r="H3" i="12"/>
  <c r="C8" i="12"/>
  <c r="C6" i="12"/>
  <c r="C5" i="12"/>
  <c r="C4" i="12"/>
  <c r="C3" i="12"/>
  <c r="E11" i="12"/>
  <c r="I23" i="12"/>
  <c r="H23" i="12"/>
  <c r="I22" i="12"/>
  <c r="H22" i="12"/>
  <c r="I21" i="12"/>
  <c r="H21" i="12"/>
  <c r="I20" i="12"/>
  <c r="H20" i="12"/>
  <c r="I19" i="12"/>
  <c r="H19" i="12"/>
  <c r="I18" i="12"/>
  <c r="H18" i="12"/>
  <c r="G24" i="12"/>
  <c r="L25" i="1"/>
  <c r="L24" i="1"/>
  <c r="L23" i="1"/>
  <c r="L22" i="1"/>
  <c r="L12" i="1"/>
  <c r="I20" i="11"/>
  <c r="I15" i="1"/>
  <c r="E20" i="11"/>
  <c r="E15" i="1"/>
  <c r="L11" i="11"/>
  <c r="E6" i="11"/>
  <c r="C5" i="11"/>
  <c r="K4" i="11"/>
  <c r="C4" i="11"/>
  <c r="I20" i="10"/>
  <c r="I14" i="1"/>
  <c r="E20" i="10"/>
  <c r="E14" i="1"/>
  <c r="L17" i="10"/>
  <c r="L15" i="10"/>
  <c r="L13" i="10"/>
  <c r="L12" i="10"/>
  <c r="L11" i="10"/>
  <c r="E6" i="10"/>
  <c r="C5" i="10"/>
  <c r="K4" i="10"/>
  <c r="C4" i="10"/>
  <c r="L17" i="9"/>
  <c r="L16" i="9"/>
  <c r="L15" i="9"/>
  <c r="L13" i="9"/>
  <c r="L12" i="9"/>
  <c r="L11" i="9"/>
  <c r="I20" i="9"/>
  <c r="I13" i="1"/>
  <c r="E20" i="9"/>
  <c r="E13" i="1"/>
  <c r="L9" i="9"/>
  <c r="E6" i="9"/>
  <c r="C5" i="9"/>
  <c r="K4" i="9"/>
  <c r="C4" i="9"/>
  <c r="I20" i="3"/>
  <c r="G14" i="2"/>
  <c r="H20" i="3"/>
  <c r="E7" i="2"/>
  <c r="E5" i="1"/>
  <c r="I4" i="2"/>
  <c r="C5" i="2"/>
  <c r="C4" i="2"/>
  <c r="K3" i="1"/>
  <c r="C4" i="1"/>
  <c r="C3" i="1"/>
  <c r="G15" i="3"/>
  <c r="G16" i="3"/>
  <c r="G17" i="3"/>
  <c r="G18" i="3"/>
  <c r="G19" i="3"/>
  <c r="G20" i="3"/>
  <c r="G21" i="3"/>
  <c r="G22" i="3"/>
  <c r="E22" i="3"/>
  <c r="E21" i="3"/>
  <c r="I17" i="3"/>
  <c r="G11" i="2"/>
  <c r="H17" i="3"/>
  <c r="L11" i="1"/>
  <c r="G10" i="2"/>
  <c r="H16" i="3"/>
  <c r="G13" i="2"/>
  <c r="H19" i="3"/>
  <c r="I21" i="3"/>
  <c r="G15" i="2"/>
  <c r="H21" i="3"/>
  <c r="A21" i="3"/>
  <c r="F17" i="2"/>
  <c r="G9" i="2"/>
  <c r="H15" i="3"/>
  <c r="G12" i="2"/>
  <c r="H18" i="3"/>
  <c r="G16" i="2"/>
  <c r="H22" i="3"/>
  <c r="I15" i="3"/>
  <c r="I16" i="3"/>
  <c r="I18" i="3"/>
  <c r="I19" i="3"/>
  <c r="I22" i="3"/>
  <c r="A22" i="3"/>
  <c r="H17" i="2"/>
  <c r="K26" i="1"/>
  <c r="G14" i="3"/>
  <c r="I15" i="12"/>
  <c r="H15" i="12"/>
  <c r="G17" i="2"/>
  <c r="L10" i="9"/>
  <c r="I16" i="1"/>
  <c r="M20" i="11"/>
  <c r="M15" i="1"/>
  <c r="E16" i="1"/>
  <c r="K16" i="1"/>
  <c r="G13" i="3"/>
  <c r="G23" i="3"/>
  <c r="J16" i="1"/>
  <c r="M20" i="10"/>
  <c r="M14" i="1"/>
  <c r="M20" i="9"/>
  <c r="M13" i="1"/>
  <c r="K27" i="1"/>
  <c r="I14" i="12"/>
  <c r="I24" i="12"/>
  <c r="C7" i="3"/>
  <c r="C7" i="12"/>
  <c r="H14" i="12"/>
  <c r="H24" i="12"/>
  <c r="G26" i="12"/>
  <c r="L16" i="1"/>
  <c r="H13" i="3"/>
  <c r="M16" i="1"/>
  <c r="I13" i="3"/>
  <c r="M21" i="1"/>
  <c r="L21" i="1"/>
  <c r="M20" i="1"/>
  <c r="L20" i="1"/>
  <c r="L26" i="1"/>
  <c r="M26" i="1"/>
  <c r="H14" i="3"/>
  <c r="H23" i="3"/>
  <c r="L27" i="1"/>
  <c r="I14" i="3"/>
  <c r="I23" i="3"/>
  <c r="M27" i="1"/>
  <c r="G25" i="3"/>
</calcChain>
</file>

<file path=xl/sharedStrings.xml><?xml version="1.0" encoding="utf-8"?>
<sst xmlns="http://schemas.openxmlformats.org/spreadsheetml/2006/main" count="255" uniqueCount="135">
  <si>
    <t xml:space="preserve">D. Federal Employer Identification #: </t>
  </si>
  <si>
    <t>Totals must match Form 1 Acct #0005</t>
  </si>
  <si>
    <t>Other Share</t>
  </si>
  <si>
    <t>Total Cost</t>
  </si>
  <si>
    <t>Item</t>
  </si>
  <si>
    <t>Calculations</t>
  </si>
  <si>
    <t>F. Fringe Benefits and Total Personnel Cost</t>
  </si>
  <si>
    <t>0100</t>
  </si>
  <si>
    <t>0140</t>
  </si>
  <si>
    <t>0300</t>
  </si>
  <si>
    <t>0400</t>
  </si>
  <si>
    <t>Totals must match Form 1 Non-Personnel accounts</t>
  </si>
  <si>
    <t>D. Contract Term:</t>
  </si>
  <si>
    <t>TOTALS</t>
  </si>
  <si>
    <t>0005</t>
  </si>
  <si>
    <t>0044</t>
  </si>
  <si>
    <t>A. Delegate Agency:</t>
  </si>
  <si>
    <t>Name(Type or Print)</t>
  </si>
  <si>
    <t>Title (Type or Print)</t>
  </si>
  <si>
    <t>FORM 1</t>
  </si>
  <si>
    <t>FORM 3</t>
  </si>
  <si>
    <t>FORM 2</t>
  </si>
  <si>
    <t>C. Program Name:</t>
  </si>
  <si>
    <t>B. Program Name:</t>
  </si>
  <si>
    <t>C. Department:</t>
  </si>
  <si>
    <t>Note: The entire budget for this program must be shown.</t>
  </si>
  <si>
    <t>B. Department:</t>
  </si>
  <si>
    <t>Totals must match Form 1 Acct #0044</t>
  </si>
  <si>
    <t>(7) TOTALS</t>
  </si>
  <si>
    <t>F. Supplier / Site #</t>
  </si>
  <si>
    <t>G. PO #:</t>
  </si>
  <si>
    <t>H. Release #:</t>
  </si>
  <si>
    <t>0200</t>
  </si>
  <si>
    <t>(2) 
Acct#</t>
  </si>
  <si>
    <t>(4) 
Other Share</t>
  </si>
  <si>
    <t>(5) 
Total Cost</t>
  </si>
  <si>
    <t>0999</t>
  </si>
  <si>
    <t>L. Percentage of total project costs paid by Other Share:</t>
  </si>
  <si>
    <t>M. Delegate Authorization</t>
  </si>
  <si>
    <t>N. City Authorization</t>
  </si>
  <si>
    <t>***ALL COLUMNS / ROWS MUST BALANCE***</t>
  </si>
  <si>
    <t>***ALL COLUMNS  /  ROWS MUST BALANCE***</t>
  </si>
  <si>
    <t xml:space="preserve">Revised Budget  </t>
  </si>
  <si>
    <t>(10) TOTALS</t>
  </si>
  <si>
    <t>11a. Social Security</t>
  </si>
  <si>
    <t>11b. Medicare</t>
  </si>
  <si>
    <t>12. State Unemployment Insurance</t>
  </si>
  <si>
    <t>13. State Workers Compensation</t>
  </si>
  <si>
    <t>15. Other (Please list)</t>
  </si>
  <si>
    <t>I.. Funding Strip:</t>
  </si>
  <si>
    <t>Signature of Delegate Official / Date</t>
  </si>
  <si>
    <t>Signature of Department / Date</t>
  </si>
  <si>
    <t xml:space="preserve">   Other:</t>
  </si>
  <si>
    <t>17. Total Personnel Costs (Line 10 plus Line 16)</t>
  </si>
  <si>
    <t>= .0145 x Line 10</t>
  </si>
  <si>
    <t>14 Other (Please list)</t>
  </si>
  <si>
    <t>= .0620 x Line10</t>
  </si>
  <si>
    <t>(2)
No.</t>
  </si>
  <si>
    <t xml:space="preserve">K. Program Budget Summary for Year: </t>
  </si>
  <si>
    <t xml:space="preserve">E. Personnel Budget Allocation for: </t>
  </si>
  <si>
    <t xml:space="preserve">E. Non-Personnel Budget Allocation for: </t>
  </si>
  <si>
    <t>K. Program Budget Summary for Year:</t>
  </si>
  <si>
    <t>Budget Summary</t>
  </si>
  <si>
    <t>J. CFDA #:</t>
  </si>
  <si>
    <t>16. Total Fringe Benefits (Lines11-15)</t>
  </si>
  <si>
    <t>Preparer Name</t>
  </si>
  <si>
    <t>FORM 2A</t>
  </si>
  <si>
    <t>FORM 2B</t>
  </si>
  <si>
    <t>FORM 2C</t>
  </si>
  <si>
    <t>TOTAL FROM FORM 2A</t>
  </si>
  <si>
    <t>TOTAL FROM FORM 2B</t>
  </si>
  <si>
    <t>TOTAL FROM FORM 2C</t>
  </si>
  <si>
    <t>FORM 1A</t>
  </si>
  <si>
    <t/>
  </si>
  <si>
    <t>Preparer Phone Number</t>
  </si>
  <si>
    <t>Agency E-mail address</t>
  </si>
  <si>
    <t>(4)
# of Pay Periods</t>
  </si>
  <si>
    <t>(1)                                             Position Title</t>
  </si>
  <si>
    <t>(1)                                                                   Item of Expenditure</t>
  </si>
  <si>
    <t>(6)                                                                                                           Description and Justification for Total Cost</t>
  </si>
  <si>
    <t>(1)                                                                                                             Position Title</t>
  </si>
  <si>
    <t>(1)                                                                                               Item of Expenditure</t>
  </si>
  <si>
    <t>(2)                                                       Account #</t>
  </si>
  <si>
    <t>(4)                                     Other Share</t>
  </si>
  <si>
    <t>(5)                                     Total Cost</t>
  </si>
  <si>
    <t>(1)                                                                                                 Item of Expenditure</t>
  </si>
  <si>
    <t>(2)                                                                                Account #</t>
  </si>
  <si>
    <t>(4)                                                                                                Revision  (+/-) ($)</t>
  </si>
  <si>
    <t>(3)                                                                                                                                                       Approved  Budget ($)</t>
  </si>
  <si>
    <t>Professional and Technical Services                                        (consultants)</t>
  </si>
  <si>
    <t>Fringe Benefits                                                                                     (FICA, unemployment, workers Comp)</t>
  </si>
  <si>
    <t>Operating/Technical                                       (auditing, legal, publications, rental of property/equipment/services, repair/maintenance of equipment, insurance, utilities, telephone/cell, postage, advertising, technical meeting costs)</t>
  </si>
  <si>
    <t>Travel                                                                                                       (transportation, hotel, meals, gratuities, and parking cost)</t>
  </si>
  <si>
    <t>Materials and Supplies                                    (stationary, tools, basic office supplies, food, and fuel)</t>
  </si>
  <si>
    <t>Equipment                                                                                                         (tools, office machines, vehicles, costing $5,000.00 or more)</t>
  </si>
  <si>
    <r>
      <t xml:space="preserve">Operating/Technical  </t>
    </r>
    <r>
      <rPr>
        <b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                                    (auditing, legal, publications, rental of property/equipment/services, repair/maintenance of equipment, insurance, utilities, telephone/cell, postage, advertising, technical meeting costs)</t>
    </r>
  </si>
  <si>
    <r>
      <t>Professional and Technical Services</t>
    </r>
    <r>
      <rPr>
        <b/>
        <sz val="11"/>
        <rFont val="Arial"/>
        <family val="2"/>
      </rPr>
      <t xml:space="preserve">                 </t>
    </r>
    <r>
      <rPr>
        <sz val="11"/>
        <rFont val="Arial"/>
        <family val="2"/>
      </rPr>
      <t xml:space="preserve">                       (consultants)</t>
    </r>
  </si>
  <si>
    <r>
      <t xml:space="preserve">Personnel  </t>
    </r>
    <r>
      <rPr>
        <b/>
        <sz val="11"/>
        <rFont val="Arial"/>
        <family val="2"/>
      </rPr>
      <t xml:space="preserve">         </t>
    </r>
    <r>
      <rPr>
        <sz val="11"/>
        <rFont val="Arial"/>
        <family val="2"/>
      </rPr>
      <t xml:space="preserve">                                        (salaries, stipends, overtime, salary adjustments)</t>
    </r>
  </si>
  <si>
    <r>
      <t xml:space="preserve">Personnel                                          </t>
    </r>
    <r>
      <rPr>
        <b/>
        <sz val="11"/>
        <rFont val="Arial"/>
        <family val="2"/>
      </rPr>
      <t xml:space="preserve">        </t>
    </r>
    <r>
      <rPr>
        <sz val="11"/>
        <rFont val="Arial"/>
        <family val="2"/>
      </rPr>
      <t xml:space="preserve">                                        (salaries, stipends, overtime, salary adjustments)</t>
    </r>
  </si>
  <si>
    <t>(5)Requested 
 Budget  ($)</t>
  </si>
  <si>
    <t xml:space="preserve">Personnel Budget </t>
  </si>
  <si>
    <t xml:space="preserve">Non-Personnel Budget </t>
  </si>
  <si>
    <t>Personnel Budget</t>
  </si>
  <si>
    <t>0801</t>
  </si>
  <si>
    <t>Walter L. Brown, Jr.</t>
  </si>
  <si>
    <t>Supervisor of Accounting</t>
  </si>
  <si>
    <t>(6)                 % Time spent on Project</t>
  </si>
  <si>
    <t>(9)                                    Other Share</t>
  </si>
  <si>
    <t>(10)           Total Cost</t>
  </si>
  <si>
    <t>(7)    Estimate for each Pay Period</t>
  </si>
  <si>
    <t>(5)           Hours per Pay Period (leave blank if the employee is salary)</t>
  </si>
  <si>
    <t>(9)          Other Share</t>
  </si>
  <si>
    <t>(10)                    Total Cost</t>
  </si>
  <si>
    <t>(6)                  % Time spent on Project</t>
  </si>
  <si>
    <t>(6)              % Time spent on Project</t>
  </si>
  <si>
    <t>FTE</t>
  </si>
  <si>
    <t>(3)              Yearly or Hourly Rate ($)</t>
  </si>
  <si>
    <t>(7)             Estimate for each Pay Period</t>
  </si>
  <si>
    <t>(3)                                                             Grant Award Share</t>
  </si>
  <si>
    <t>(7)            Estimate for each Pay Period</t>
  </si>
  <si>
    <t>(11)                                                                                                                                   Job Responsibilities</t>
  </si>
  <si>
    <t>(11)                                                                                                                                                                                    Job Responsibilities</t>
  </si>
  <si>
    <t>(11)                                                                                                                                                                     Job Responsibilities</t>
  </si>
  <si>
    <t>(11)                                                                                                                               Job Responsibilities</t>
  </si>
  <si>
    <t>(8)                 Grant Award Share</t>
  </si>
  <si>
    <t>(3)                 Grant Award Share</t>
  </si>
  <si>
    <t>Family and Support Services</t>
  </si>
  <si>
    <t>Grant Award Share</t>
  </si>
  <si>
    <t>Preparer E-mail address</t>
  </si>
  <si>
    <t>Indirect Cost</t>
  </si>
  <si>
    <t xml:space="preserve">   Indirect Cost</t>
  </si>
  <si>
    <t xml:space="preserve"> *Federally funded awards require an approved federally recognized indirect cost rate negotiated between the sub recipient and the federal government  </t>
  </si>
  <si>
    <t xml:space="preserve"> or, in absence of a federally recognized cost rate, a de minimus rate of 10% of modified total direct cost as defined in CFR 200.414</t>
  </si>
  <si>
    <t>E. 2017 Allocation:</t>
  </si>
  <si>
    <t>E. 2018 Allocation: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</si>
</sst>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\(###\)\ ###\-####"/>
    <numFmt numFmtId="166" formatCode="&quot;$&quot;#,##0.00"/>
  </numFmts>
  <fonts count="1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b/>
      <i/>
      <sz val="11"/>
      <name val="Arial"/>
      <family val="2"/>
    </font>
    <font>
      <sz val="14"/>
      <name val="Arial"/>
      <family val="2"/>
    </font>
    <font>
      <b/>
      <i/>
      <sz val="12"/>
      <name val="Arial"/>
      <family val="2"/>
    </font>
    <font>
      <u/>
      <sz val="10"/>
      <color indexed="12"/>
      <name val="Arial"/>
      <family val="2"/>
    </font>
    <font>
      <sz val="11"/>
      <name val="Arial"/>
      <family val="2"/>
    </font>
    <font>
      <b/>
      <i/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16"/>
      <name val="Arial"/>
      <family val="2"/>
    </font>
    <font>
      <sz val="10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darkUp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8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8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224">
    <xf numFmtId="0" fontId="0" fillId="0" borderId="0" xfId="0"/>
    <xf numFmtId="0" fontId="4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Protection="1"/>
    <xf numFmtId="0" fontId="6" fillId="0" borderId="0" xfId="0" applyFont="1"/>
    <xf numFmtId="0" fontId="6" fillId="0" borderId="0" xfId="0" applyFont="1" applyAlignment="1" applyProtection="1"/>
    <xf numFmtId="0" fontId="6" fillId="0" borderId="0" xfId="0" applyFont="1" applyAlignment="1"/>
    <xf numFmtId="0" fontId="4" fillId="0" borderId="0" xfId="0" applyFont="1" applyAlignment="1" applyProtection="1"/>
    <xf numFmtId="0" fontId="5" fillId="0" borderId="0" xfId="0" applyFont="1" applyAlignment="1">
      <alignment horizontal="center" wrapText="1"/>
    </xf>
    <xf numFmtId="0" fontId="4" fillId="0" borderId="0" xfId="0" applyFont="1" applyBorder="1"/>
    <xf numFmtId="0" fontId="4" fillId="0" borderId="0" xfId="0" applyFont="1" applyBorder="1" applyAlignment="1"/>
    <xf numFmtId="0" fontId="4" fillId="0" borderId="0" xfId="0" applyFont="1" applyBorder="1" applyAlignment="1" applyProtection="1">
      <protection locked="0"/>
    </xf>
    <xf numFmtId="0" fontId="8" fillId="0" borderId="0" xfId="0" applyFont="1"/>
    <xf numFmtId="0" fontId="0" fillId="0" borderId="0" xfId="0" applyAlignment="1"/>
    <xf numFmtId="0" fontId="4" fillId="2" borderId="1" xfId="0" applyFont="1" applyFill="1" applyBorder="1" applyAlignment="1" applyProtection="1">
      <alignment horizontal="center" wrapText="1"/>
      <protection locked="0"/>
    </xf>
    <xf numFmtId="10" fontId="4" fillId="2" borderId="1" xfId="0" applyNumberFormat="1" applyFont="1" applyFill="1" applyBorder="1" applyAlignment="1" applyProtection="1">
      <alignment horizontal="center" wrapText="1"/>
      <protection locked="0"/>
    </xf>
    <xf numFmtId="0" fontId="4" fillId="2" borderId="1" xfId="2" applyNumberFormat="1" applyFont="1" applyFill="1" applyBorder="1" applyAlignment="1" applyProtection="1">
      <alignment horizontal="center" wrapText="1"/>
      <protection locked="0"/>
    </xf>
    <xf numFmtId="0" fontId="4" fillId="2" borderId="1" xfId="0" applyFont="1" applyFill="1" applyBorder="1" applyAlignment="1" applyProtection="1">
      <alignment horizontal="left" wrapText="1"/>
      <protection locked="0"/>
    </xf>
    <xf numFmtId="0" fontId="4" fillId="2" borderId="1" xfId="0" applyNumberFormat="1" applyFont="1" applyFill="1" applyBorder="1" applyProtection="1">
      <protection locked="0"/>
    </xf>
    <xf numFmtId="0" fontId="5" fillId="0" borderId="0" xfId="0" applyFont="1" applyFill="1" applyAlignment="1" applyProtection="1">
      <alignment horizontal="center"/>
    </xf>
    <xf numFmtId="0" fontId="5" fillId="0" borderId="2" xfId="0" applyFont="1" applyFill="1" applyBorder="1" applyAlignment="1" applyProtection="1">
      <alignment horizontal="left"/>
    </xf>
    <xf numFmtId="0" fontId="5" fillId="0" borderId="0" xfId="0" applyFont="1" applyAlignment="1" applyProtection="1">
      <alignment horizontal="left"/>
    </xf>
    <xf numFmtId="164" fontId="4" fillId="0" borderId="1" xfId="0" applyNumberFormat="1" applyFont="1" applyBorder="1" applyAlignment="1" applyProtection="1">
      <alignment horizontal="right"/>
    </xf>
    <xf numFmtId="164" fontId="4" fillId="0" borderId="3" xfId="0" applyNumberFormat="1" applyFont="1" applyBorder="1" applyAlignment="1" applyProtection="1">
      <alignment horizontal="right"/>
    </xf>
    <xf numFmtId="164" fontId="4" fillId="0" borderId="4" xfId="0" applyNumberFormat="1" applyFont="1" applyBorder="1" applyAlignment="1" applyProtection="1">
      <alignment horizontal="right"/>
    </xf>
    <xf numFmtId="164" fontId="4" fillId="2" borderId="1" xfId="2" applyNumberFormat="1" applyFont="1" applyFill="1" applyBorder="1" applyAlignment="1" applyProtection="1">
      <alignment horizontal="right" wrapText="1"/>
      <protection locked="0"/>
    </xf>
    <xf numFmtId="5" fontId="4" fillId="2" borderId="1" xfId="2" applyNumberFormat="1" applyFont="1" applyFill="1" applyBorder="1" applyProtection="1">
      <protection locked="0"/>
    </xf>
    <xf numFmtId="5" fontId="4" fillId="0" borderId="1" xfId="0" applyNumberFormat="1" applyFont="1" applyBorder="1" applyProtection="1"/>
    <xf numFmtId="5" fontId="4" fillId="2" borderId="1" xfId="0" applyNumberFormat="1" applyFont="1" applyFill="1" applyBorder="1" applyProtection="1">
      <protection locked="0"/>
    </xf>
    <xf numFmtId="164" fontId="4" fillId="2" borderId="1" xfId="0" applyNumberFormat="1" applyFont="1" applyFill="1" applyBorder="1" applyProtection="1">
      <protection locked="0"/>
    </xf>
    <xf numFmtId="0" fontId="7" fillId="0" borderId="0" xfId="0" applyFont="1" applyAlignment="1" applyProtection="1"/>
    <xf numFmtId="0" fontId="4" fillId="0" borderId="0" xfId="0" applyFont="1" applyAlignment="1"/>
    <xf numFmtId="0" fontId="4" fillId="0" borderId="2" xfId="0" applyFont="1" applyFill="1" applyBorder="1" applyAlignment="1" applyProtection="1"/>
    <xf numFmtId="0" fontId="0" fillId="0" borderId="0" xfId="0" applyProtection="1">
      <protection locked="0"/>
    </xf>
    <xf numFmtId="0" fontId="4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left"/>
    </xf>
    <xf numFmtId="0" fontId="4" fillId="0" borderId="0" xfId="0" applyFont="1" applyAlignment="1" applyProtection="1">
      <alignment horizontal="left"/>
    </xf>
    <xf numFmtId="164" fontId="6" fillId="0" borderId="0" xfId="0" applyNumberFormat="1" applyFont="1" applyAlignment="1" applyProtection="1"/>
    <xf numFmtId="0" fontId="5" fillId="2" borderId="0" xfId="0" applyFont="1" applyFill="1" applyAlignment="1" applyProtection="1">
      <alignment horizontal="center"/>
    </xf>
    <xf numFmtId="0" fontId="5" fillId="0" borderId="1" xfId="0" applyFont="1" applyBorder="1" applyAlignment="1" applyProtection="1">
      <alignment horizontal="center" wrapText="1"/>
    </xf>
    <xf numFmtId="0" fontId="4" fillId="0" borderId="5" xfId="0" applyFont="1" applyBorder="1" applyAlignment="1" applyProtection="1"/>
    <xf numFmtId="0" fontId="5" fillId="0" borderId="0" xfId="0" applyFont="1" applyBorder="1" applyAlignment="1" applyProtection="1">
      <alignment horizontal="left"/>
    </xf>
    <xf numFmtId="0" fontId="5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0" xfId="0" applyFont="1" applyBorder="1" applyProtection="1"/>
    <xf numFmtId="0" fontId="4" fillId="5" borderId="0" xfId="0" applyFont="1" applyFill="1" applyBorder="1" applyAlignment="1" applyProtection="1">
      <alignment horizontal="center"/>
    </xf>
    <xf numFmtId="0" fontId="4" fillId="5" borderId="0" xfId="0" applyFont="1" applyFill="1" applyBorder="1" applyAlignment="1" applyProtection="1"/>
    <xf numFmtId="9" fontId="6" fillId="0" borderId="0" xfId="0" applyNumberFormat="1" applyFont="1" applyProtection="1"/>
    <xf numFmtId="1" fontId="4" fillId="0" borderId="2" xfId="0" applyNumberFormat="1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</xf>
    <xf numFmtId="0" fontId="8" fillId="0" borderId="0" xfId="0" applyFont="1" applyProtection="1"/>
    <xf numFmtId="0" fontId="6" fillId="0" borderId="0" xfId="0" applyFont="1" applyProtection="1">
      <protection locked="0"/>
    </xf>
    <xf numFmtId="0" fontId="5" fillId="0" borderId="0" xfId="0" applyFont="1" applyAlignment="1" applyProtection="1">
      <alignment horizontal="center" wrapText="1"/>
      <protection locked="0"/>
    </xf>
    <xf numFmtId="164" fontId="0" fillId="0" borderId="0" xfId="0" applyNumberFormat="1" applyProtection="1">
      <protection locked="0"/>
    </xf>
    <xf numFmtId="164" fontId="4" fillId="0" borderId="1" xfId="0" applyNumberFormat="1" applyFont="1" applyBorder="1" applyProtection="1"/>
    <xf numFmtId="164" fontId="4" fillId="6" borderId="1" xfId="2" applyNumberFormat="1" applyFont="1" applyFill="1" applyBorder="1" applyAlignment="1" applyProtection="1">
      <alignment horizontal="right" wrapText="1"/>
    </xf>
    <xf numFmtId="0" fontId="7" fillId="0" borderId="1" xfId="0" applyFont="1" applyBorder="1" applyAlignment="1" applyProtection="1">
      <alignment horizontal="center"/>
    </xf>
    <xf numFmtId="0" fontId="4" fillId="0" borderId="5" xfId="0" applyFont="1" applyBorder="1" applyProtection="1"/>
    <xf numFmtId="0" fontId="4" fillId="0" borderId="6" xfId="0" applyFont="1" applyBorder="1" applyProtection="1"/>
    <xf numFmtId="0" fontId="5" fillId="0" borderId="1" xfId="0" applyFont="1" applyBorder="1" applyAlignment="1" applyProtection="1">
      <alignment horizontal="center"/>
    </xf>
    <xf numFmtId="49" fontId="4" fillId="0" borderId="1" xfId="0" applyNumberFormat="1" applyFont="1" applyBorder="1" applyProtection="1"/>
    <xf numFmtId="0" fontId="8" fillId="0" borderId="0" xfId="0" applyFont="1" applyBorder="1" applyProtection="1"/>
    <xf numFmtId="164" fontId="4" fillId="0" borderId="4" xfId="0" applyNumberFormat="1" applyFont="1" applyBorder="1" applyProtection="1"/>
    <xf numFmtId="0" fontId="4" fillId="3" borderId="0" xfId="0" applyFont="1" applyFill="1" applyProtection="1"/>
    <xf numFmtId="49" fontId="4" fillId="0" borderId="1" xfId="0" applyNumberFormat="1" applyFont="1" applyBorder="1" applyAlignment="1" applyProtection="1">
      <alignment horizontal="center" vertical="center"/>
    </xf>
    <xf numFmtId="2" fontId="4" fillId="5" borderId="1" xfId="0" applyNumberFormat="1" applyFont="1" applyFill="1" applyBorder="1" applyAlignment="1" applyProtection="1">
      <alignment horizontal="center" wrapText="1"/>
    </xf>
    <xf numFmtId="164" fontId="4" fillId="5" borderId="1" xfId="2" applyNumberFormat="1" applyFont="1" applyFill="1" applyBorder="1" applyAlignment="1" applyProtection="1">
      <alignment horizontal="right" wrapText="1"/>
    </xf>
    <xf numFmtId="0" fontId="1" fillId="0" borderId="0" xfId="0" quotePrefix="1" applyFont="1" applyProtection="1">
      <protection locked="0"/>
    </xf>
    <xf numFmtId="0" fontId="4" fillId="0" borderId="1" xfId="0" applyFont="1" applyBorder="1" applyAlignment="1" applyProtection="1">
      <alignment horizontal="left" vertical="center" indent="1"/>
    </xf>
    <xf numFmtId="0" fontId="3" fillId="0" borderId="2" xfId="0" applyFont="1" applyBorder="1" applyAlignment="1" applyProtection="1">
      <alignment horizontal="center"/>
    </xf>
    <xf numFmtId="49" fontId="4" fillId="2" borderId="5" xfId="0" applyNumberFormat="1" applyFont="1" applyFill="1" applyBorder="1" applyAlignment="1" applyProtection="1">
      <alignment horizontal="left" vertical="center" indent="1"/>
      <protection locked="0"/>
    </xf>
    <xf numFmtId="49" fontId="4" fillId="2" borderId="6" xfId="0" applyNumberFormat="1" applyFont="1" applyFill="1" applyBorder="1" applyAlignment="1" applyProtection="1">
      <alignment horizontal="left" vertical="center" indent="1"/>
      <protection locked="0"/>
    </xf>
    <xf numFmtId="49" fontId="4" fillId="2" borderId="7" xfId="0" applyNumberFormat="1" applyFont="1" applyFill="1" applyBorder="1" applyAlignment="1" applyProtection="1">
      <alignment horizontal="left" vertical="center" indent="1"/>
      <protection locked="0"/>
    </xf>
    <xf numFmtId="0" fontId="4" fillId="5" borderId="0" xfId="0" applyFont="1" applyFill="1" applyBorder="1" applyProtection="1"/>
    <xf numFmtId="0" fontId="4" fillId="5" borderId="0" xfId="0" applyFont="1" applyFill="1" applyProtection="1"/>
    <xf numFmtId="0" fontId="4" fillId="5" borderId="0" xfId="0" applyFont="1" applyFill="1" applyProtection="1">
      <protection locked="0"/>
    </xf>
    <xf numFmtId="0" fontId="0" fillId="5" borderId="0" xfId="0" applyFill="1" applyProtection="1">
      <protection locked="0"/>
    </xf>
    <xf numFmtId="0" fontId="4" fillId="5" borderId="6" xfId="0" applyFont="1" applyFill="1" applyBorder="1" applyProtection="1"/>
    <xf numFmtId="0" fontId="4" fillId="5" borderId="2" xfId="0" applyFont="1" applyFill="1" applyBorder="1" applyProtection="1"/>
    <xf numFmtId="4" fontId="4" fillId="5" borderId="1" xfId="0" applyNumberFormat="1" applyFont="1" applyFill="1" applyBorder="1" applyAlignment="1" applyProtection="1">
      <alignment horizontal="left" wrapText="1" indent="4"/>
    </xf>
    <xf numFmtId="164" fontId="4" fillId="5" borderId="4" xfId="2" applyNumberFormat="1" applyFont="1" applyFill="1" applyBorder="1" applyAlignment="1" applyProtection="1">
      <alignment horizontal="center" wrapText="1"/>
    </xf>
    <xf numFmtId="166" fontId="4" fillId="5" borderId="1" xfId="0" applyNumberFormat="1" applyFont="1" applyFill="1" applyBorder="1" applyAlignment="1" applyProtection="1">
      <alignment horizontal="center" wrapText="1"/>
    </xf>
    <xf numFmtId="43" fontId="4" fillId="5" borderId="1" xfId="1" applyFont="1" applyFill="1" applyBorder="1" applyAlignment="1" applyProtection="1">
      <alignment wrapText="1"/>
    </xf>
    <xf numFmtId="0" fontId="4" fillId="0" borderId="0" xfId="0" quotePrefix="1" applyFont="1" applyProtection="1">
      <protection locked="0"/>
    </xf>
    <xf numFmtId="0" fontId="6" fillId="0" borderId="0" xfId="0" quotePrefix="1" applyFont="1" applyProtection="1">
      <protection locked="0"/>
    </xf>
    <xf numFmtId="0" fontId="5" fillId="0" borderId="0" xfId="0" quotePrefix="1" applyFont="1" applyAlignment="1" applyProtection="1">
      <alignment horizontal="center" wrapText="1"/>
      <protection locked="0"/>
    </xf>
    <xf numFmtId="0" fontId="4" fillId="7" borderId="8" xfId="0" applyFont="1" applyFill="1" applyBorder="1" applyAlignment="1" applyProtection="1">
      <alignment horizontal="center"/>
    </xf>
    <xf numFmtId="164" fontId="4" fillId="8" borderId="8" xfId="2" applyNumberFormat="1" applyFont="1" applyFill="1" applyBorder="1" applyProtection="1"/>
    <xf numFmtId="164" fontId="4" fillId="9" borderId="1" xfId="0" applyNumberFormat="1" applyFont="1" applyFill="1" applyBorder="1" applyAlignment="1" applyProtection="1">
      <alignment horizontal="right"/>
      <protection locked="0"/>
    </xf>
    <xf numFmtId="0" fontId="4" fillId="0" borderId="1" xfId="0" quotePrefix="1" applyNumberFormat="1" applyFont="1" applyBorder="1" applyAlignment="1" applyProtection="1">
      <alignment horizontal="center" vertical="center"/>
    </xf>
    <xf numFmtId="0" fontId="16" fillId="0" borderId="0" xfId="0" applyFont="1" applyProtection="1"/>
    <xf numFmtId="0" fontId="0" fillId="0" borderId="0" xfId="0" applyProtection="1"/>
    <xf numFmtId="10" fontId="5" fillId="5" borderId="1" xfId="0" applyNumberFormat="1" applyFont="1" applyFill="1" applyBorder="1" applyAlignment="1" applyProtection="1">
      <alignment horizontal="center" wrapText="1"/>
    </xf>
    <xf numFmtId="0" fontId="4" fillId="5" borderId="1" xfId="2" applyNumberFormat="1" applyFont="1" applyFill="1" applyBorder="1" applyAlignment="1" applyProtection="1">
      <alignment horizontal="right" wrapText="1"/>
    </xf>
    <xf numFmtId="0" fontId="4" fillId="5" borderId="8" xfId="0" applyFont="1" applyFill="1" applyBorder="1" applyProtection="1"/>
    <xf numFmtId="0" fontId="4" fillId="10" borderId="8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center"/>
    </xf>
    <xf numFmtId="164" fontId="4" fillId="6" borderId="5" xfId="2" applyNumberFormat="1" applyFont="1" applyFill="1" applyBorder="1" applyAlignment="1" applyProtection="1">
      <alignment horizontal="right" wrapText="1"/>
    </xf>
    <xf numFmtId="164" fontId="4" fillId="5" borderId="9" xfId="2" applyNumberFormat="1" applyFont="1" applyFill="1" applyBorder="1" applyAlignment="1" applyProtection="1">
      <alignment horizontal="center" wrapText="1"/>
    </xf>
    <xf numFmtId="0" fontId="4" fillId="2" borderId="7" xfId="0" applyFont="1" applyFill="1" applyBorder="1" applyAlignment="1" applyProtection="1">
      <alignment horizontal="left" vertical="center" wrapText="1"/>
      <protection locked="0"/>
    </xf>
    <xf numFmtId="10" fontId="4" fillId="2" borderId="10" xfId="0" applyNumberFormat="1" applyFont="1" applyFill="1" applyBorder="1" applyAlignment="1" applyProtection="1">
      <alignment horizontal="center" wrapText="1"/>
      <protection locked="0"/>
    </xf>
    <xf numFmtId="43" fontId="4" fillId="5" borderId="10" xfId="1" applyFont="1" applyFill="1" applyBorder="1" applyAlignment="1" applyProtection="1">
      <alignment wrapText="1"/>
    </xf>
    <xf numFmtId="164" fontId="4" fillId="2" borderId="10" xfId="2" applyNumberFormat="1" applyFont="1" applyFill="1" applyBorder="1" applyAlignment="1" applyProtection="1">
      <alignment horizontal="right" wrapText="1"/>
      <protection locked="0"/>
    </xf>
    <xf numFmtId="164" fontId="4" fillId="0" borderId="10" xfId="0" applyNumberFormat="1" applyFont="1" applyBorder="1" applyProtection="1"/>
    <xf numFmtId="164" fontId="4" fillId="5" borderId="1" xfId="0" applyNumberFormat="1" applyFont="1" applyFill="1" applyBorder="1" applyAlignment="1" applyProtection="1">
      <alignment horizontal="center" wrapText="1"/>
    </xf>
    <xf numFmtId="164" fontId="4" fillId="0" borderId="1" xfId="2" applyNumberFormat="1" applyFont="1" applyBorder="1" applyAlignment="1" applyProtection="1">
      <alignment horizontal="center"/>
    </xf>
    <xf numFmtId="164" fontId="4" fillId="0" borderId="8" xfId="2" applyNumberFormat="1" applyFont="1" applyBorder="1" applyProtection="1"/>
    <xf numFmtId="164" fontId="4" fillId="0" borderId="8" xfId="2" applyNumberFormat="1" applyFont="1" applyBorder="1" applyAlignment="1" applyProtection="1">
      <alignment horizontal="center"/>
    </xf>
    <xf numFmtId="0" fontId="4" fillId="0" borderId="1" xfId="4" applyNumberFormat="1" applyFont="1" applyBorder="1" applyAlignment="1" applyProtection="1">
      <alignment horizontal="center"/>
    </xf>
    <xf numFmtId="0" fontId="4" fillId="0" borderId="8" xfId="4" applyNumberFormat="1" applyFont="1" applyBorder="1" applyAlignment="1" applyProtection="1">
      <alignment horizontal="center"/>
    </xf>
    <xf numFmtId="0" fontId="4" fillId="0" borderId="0" xfId="0" applyFont="1" applyFill="1" applyAlignment="1" applyProtection="1"/>
    <xf numFmtId="0" fontId="4" fillId="0" borderId="5" xfId="0" applyFont="1" applyBorder="1" applyAlignment="1" applyProtection="1">
      <alignment horizontal="center" wrapText="1"/>
    </xf>
    <xf numFmtId="0" fontId="4" fillId="0" borderId="6" xfId="0" applyFont="1" applyBorder="1" applyAlignment="1" applyProtection="1">
      <alignment horizontal="center" wrapText="1"/>
    </xf>
    <xf numFmtId="0" fontId="4" fillId="0" borderId="7" xfId="0" applyFont="1" applyBorder="1" applyAlignment="1" applyProtection="1">
      <alignment horizontal="center" wrapText="1"/>
    </xf>
    <xf numFmtId="164" fontId="6" fillId="0" borderId="0" xfId="0" applyNumberFormat="1" applyFont="1" applyAlignment="1">
      <alignment horizontal="right"/>
    </xf>
    <xf numFmtId="1" fontId="4" fillId="2" borderId="6" xfId="0" applyNumberFormat="1" applyFont="1" applyFill="1" applyBorder="1" applyAlignment="1" applyProtection="1">
      <alignment horizontal="left"/>
      <protection locked="0"/>
    </xf>
    <xf numFmtId="1" fontId="4" fillId="2" borderId="2" xfId="0" applyNumberFormat="1" applyFont="1" applyFill="1" applyBorder="1" applyAlignment="1" applyProtection="1">
      <alignment horizontal="left"/>
      <protection locked="0"/>
    </xf>
    <xf numFmtId="49" fontId="5" fillId="5" borderId="6" xfId="0" applyNumberFormat="1" applyFont="1" applyFill="1" applyBorder="1" applyAlignment="1" applyProtection="1">
      <alignment horizontal="left" wrapText="1"/>
    </xf>
    <xf numFmtId="49" fontId="10" fillId="2" borderId="6" xfId="3" applyNumberFormat="1" applyFill="1" applyBorder="1" applyAlignment="1" applyProtection="1">
      <alignment horizontal="left"/>
      <protection locked="0"/>
    </xf>
    <xf numFmtId="49" fontId="11" fillId="2" borderId="6" xfId="0" applyNumberFormat="1" applyFont="1" applyFill="1" applyBorder="1" applyAlignment="1" applyProtection="1">
      <alignment horizontal="left"/>
      <protection locked="0"/>
    </xf>
    <xf numFmtId="49" fontId="4" fillId="2" borderId="6" xfId="0" applyNumberFormat="1" applyFont="1" applyFill="1" applyBorder="1" applyAlignment="1" applyProtection="1">
      <alignment horizontal="left"/>
      <protection locked="0"/>
    </xf>
    <xf numFmtId="49" fontId="0" fillId="0" borderId="6" xfId="0" applyNumberFormat="1" applyBorder="1" applyAlignment="1" applyProtection="1">
      <alignment horizontal="left"/>
      <protection locked="0"/>
    </xf>
    <xf numFmtId="0" fontId="4" fillId="2" borderId="2" xfId="0" applyFont="1" applyFill="1" applyBorder="1" applyAlignment="1" applyProtection="1">
      <alignment horizontal="left"/>
      <protection locked="0"/>
    </xf>
    <xf numFmtId="0" fontId="4" fillId="2" borderId="6" xfId="0" applyFont="1" applyFill="1" applyBorder="1" applyAlignment="1" applyProtection="1">
      <alignment horizontal="left"/>
      <protection locked="0"/>
    </xf>
    <xf numFmtId="164" fontId="5" fillId="5" borderId="2" xfId="0" applyNumberFormat="1" applyFont="1" applyFill="1" applyBorder="1" applyAlignment="1" applyProtection="1">
      <alignment horizontal="left"/>
    </xf>
    <xf numFmtId="0" fontId="4" fillId="0" borderId="2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left"/>
    </xf>
    <xf numFmtId="0" fontId="7" fillId="0" borderId="2" xfId="0" applyFont="1" applyBorder="1" applyAlignment="1" applyProtection="1"/>
    <xf numFmtId="0" fontId="0" fillId="0" borderId="2" xfId="0" applyBorder="1" applyAlignment="1" applyProtection="1"/>
    <xf numFmtId="49" fontId="4" fillId="2" borderId="2" xfId="0" applyNumberFormat="1" applyFont="1" applyFill="1" applyBorder="1" applyAlignment="1" applyProtection="1">
      <alignment horizontal="left"/>
      <protection locked="0"/>
    </xf>
    <xf numFmtId="165" fontId="4" fillId="2" borderId="6" xfId="0" applyNumberFormat="1" applyFont="1" applyFill="1" applyBorder="1" applyAlignment="1" applyProtection="1">
      <alignment horizontal="left"/>
      <protection locked="0"/>
    </xf>
    <xf numFmtId="0" fontId="0" fillId="0" borderId="6" xfId="0" applyBorder="1" applyAlignment="1" applyProtection="1">
      <alignment horizontal="left"/>
      <protection locked="0"/>
    </xf>
    <xf numFmtId="49" fontId="4" fillId="0" borderId="5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0" fontId="12" fillId="0" borderId="6" xfId="0" applyFont="1" applyBorder="1" applyAlignment="1" applyProtection="1">
      <alignment horizontal="left"/>
    </xf>
    <xf numFmtId="0" fontId="12" fillId="0" borderId="7" xfId="0" applyFont="1" applyBorder="1" applyAlignment="1" applyProtection="1">
      <alignment horizontal="left"/>
    </xf>
    <xf numFmtId="0" fontId="5" fillId="0" borderId="1" xfId="0" applyFont="1" applyBorder="1" applyAlignment="1" applyProtection="1">
      <alignment horizontal="center" wrapText="1"/>
    </xf>
    <xf numFmtId="0" fontId="4" fillId="0" borderId="0" xfId="0" applyFont="1" applyBorder="1" applyAlignment="1" applyProtection="1">
      <alignment horizontal="center"/>
    </xf>
    <xf numFmtId="0" fontId="15" fillId="0" borderId="2" xfId="0" applyFont="1" applyBorder="1" applyAlignment="1" applyProtection="1">
      <alignment horizontal="left"/>
    </xf>
    <xf numFmtId="0" fontId="5" fillId="0" borderId="0" xfId="0" applyFont="1" applyBorder="1" applyAlignment="1" applyProtection="1">
      <alignment horizontal="center"/>
    </xf>
    <xf numFmtId="0" fontId="9" fillId="0" borderId="11" xfId="0" applyFont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0" fillId="0" borderId="0" xfId="0" applyAlignment="1"/>
    <xf numFmtId="49" fontId="15" fillId="2" borderId="2" xfId="0" applyNumberFormat="1" applyFont="1" applyFill="1" applyBorder="1" applyAlignment="1" applyProtection="1">
      <alignment horizontal="left"/>
      <protection locked="0"/>
    </xf>
    <xf numFmtId="49" fontId="15" fillId="0" borderId="2" xfId="0" applyNumberFormat="1" applyFont="1" applyBorder="1" applyAlignment="1" applyProtection="1">
      <alignment horizontal="left"/>
      <protection locked="0"/>
    </xf>
    <xf numFmtId="0" fontId="4" fillId="4" borderId="5" xfId="0" applyFont="1" applyFill="1" applyBorder="1" applyAlignment="1" applyProtection="1">
      <alignment horizontal="center"/>
    </xf>
    <xf numFmtId="0" fontId="4" fillId="4" borderId="7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5" xfId="0" applyFont="1" applyFill="1" applyBorder="1" applyAlignment="1" applyProtection="1">
      <alignment horizontal="center" wrapText="1"/>
    </xf>
    <xf numFmtId="0" fontId="4" fillId="0" borderId="6" xfId="0" applyFont="1" applyFill="1" applyBorder="1" applyAlignment="1" applyProtection="1">
      <alignment horizontal="center" wrapText="1"/>
    </xf>
    <xf numFmtId="0" fontId="4" fillId="0" borderId="7" xfId="0" applyFont="1" applyFill="1" applyBorder="1" applyAlignment="1" applyProtection="1">
      <alignment horizontal="center" wrapText="1"/>
    </xf>
    <xf numFmtId="0" fontId="13" fillId="5" borderId="2" xfId="0" applyFont="1" applyFill="1" applyBorder="1" applyAlignment="1" applyProtection="1">
      <alignment horizontal="left"/>
    </xf>
    <xf numFmtId="0" fontId="0" fillId="0" borderId="2" xfId="0" applyBorder="1" applyAlignment="1"/>
    <xf numFmtId="0" fontId="13" fillId="5" borderId="6" xfId="0" applyFont="1" applyFill="1" applyBorder="1" applyAlignment="1" applyProtection="1">
      <alignment horizontal="left"/>
    </xf>
    <xf numFmtId="0" fontId="0" fillId="0" borderId="6" xfId="0" applyBorder="1" applyAlignment="1"/>
    <xf numFmtId="0" fontId="4" fillId="0" borderId="5" xfId="0" quotePrefix="1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5" xfId="0" applyNumberFormat="1" applyFont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left"/>
    </xf>
    <xf numFmtId="0" fontId="4" fillId="0" borderId="6" xfId="0" applyFont="1" applyFill="1" applyBorder="1" applyAlignment="1" applyProtection="1">
      <alignment horizontal="left"/>
    </xf>
    <xf numFmtId="0" fontId="4" fillId="0" borderId="0" xfId="0" applyFont="1" applyFill="1" applyAlignment="1" applyProtection="1">
      <alignment horizontal="center"/>
    </xf>
    <xf numFmtId="49" fontId="4" fillId="0" borderId="2" xfId="0" applyNumberFormat="1" applyFont="1" applyFill="1" applyBorder="1" applyAlignment="1" applyProtection="1">
      <alignment horizontal="left"/>
    </xf>
    <xf numFmtId="1" fontId="4" fillId="0" borderId="2" xfId="0" applyNumberFormat="1" applyFont="1" applyFill="1" applyBorder="1" applyAlignment="1" applyProtection="1">
      <alignment horizontal="left"/>
    </xf>
    <xf numFmtId="49" fontId="4" fillId="0" borderId="6" xfId="0" applyNumberFormat="1" applyFont="1" applyFill="1" applyBorder="1" applyAlignment="1" applyProtection="1">
      <alignment horizontal="left" wrapText="1"/>
    </xf>
    <xf numFmtId="0" fontId="5" fillId="0" borderId="6" xfId="0" applyFont="1" applyFill="1" applyBorder="1" applyAlignment="1" applyProtection="1">
      <alignment horizontal="left"/>
    </xf>
    <xf numFmtId="0" fontId="4" fillId="0" borderId="2" xfId="0" applyFont="1" applyFill="1" applyBorder="1" applyAlignment="1" applyProtection="1">
      <alignment horizontal="left"/>
    </xf>
    <xf numFmtId="1" fontId="4" fillId="0" borderId="6" xfId="0" applyNumberFormat="1" applyFont="1" applyFill="1" applyBorder="1" applyAlignment="1" applyProtection="1">
      <alignment horizontal="left"/>
    </xf>
    <xf numFmtId="49" fontId="0" fillId="0" borderId="6" xfId="0" applyNumberFormat="1" applyBorder="1" applyAlignment="1" applyProtection="1">
      <alignment horizontal="left"/>
    </xf>
    <xf numFmtId="165" fontId="4" fillId="0" borderId="6" xfId="0" applyNumberFormat="1" applyFont="1" applyFill="1" applyBorder="1" applyAlignment="1" applyProtection="1">
      <alignment horizontal="left"/>
    </xf>
    <xf numFmtId="164" fontId="4" fillId="0" borderId="2" xfId="0" applyNumberFormat="1" applyFont="1" applyFill="1" applyBorder="1" applyAlignment="1" applyProtection="1">
      <alignment horizontal="left"/>
    </xf>
    <xf numFmtId="49" fontId="4" fillId="2" borderId="5" xfId="0" applyNumberFormat="1" applyFont="1" applyFill="1" applyBorder="1" applyAlignment="1" applyProtection="1">
      <alignment horizontal="left" vertical="center" wrapText="1" indent="1"/>
      <protection locked="0"/>
    </xf>
    <xf numFmtId="0" fontId="0" fillId="0" borderId="6" xfId="0" applyBorder="1" applyAlignment="1" applyProtection="1">
      <alignment horizontal="left" vertical="center" wrapText="1" indent="1"/>
      <protection locked="0"/>
    </xf>
    <xf numFmtId="0" fontId="0" fillId="0" borderId="7" xfId="0" applyBorder="1" applyAlignment="1" applyProtection="1">
      <alignment horizontal="left" vertical="center" wrapText="1" indent="1"/>
      <protection locked="0"/>
    </xf>
    <xf numFmtId="49" fontId="4" fillId="2" borderId="5" xfId="0" applyNumberFormat="1" applyFont="1" applyFill="1" applyBorder="1" applyAlignment="1" applyProtection="1">
      <alignment horizontal="left" vertical="center" indent="1"/>
      <protection locked="0"/>
    </xf>
    <xf numFmtId="49" fontId="4" fillId="2" borderId="6" xfId="0" applyNumberFormat="1" applyFont="1" applyFill="1" applyBorder="1" applyAlignment="1" applyProtection="1">
      <alignment horizontal="left" vertical="center" indent="1"/>
      <protection locked="0"/>
    </xf>
    <xf numFmtId="49" fontId="4" fillId="2" borderId="7" xfId="0" applyNumberFormat="1" applyFont="1" applyFill="1" applyBorder="1" applyAlignment="1" applyProtection="1">
      <alignment horizontal="left" vertical="center" indent="1"/>
      <protection locked="0"/>
    </xf>
    <xf numFmtId="0" fontId="4" fillId="2" borderId="9" xfId="0" quotePrefix="1" applyFont="1" applyFill="1" applyBorder="1" applyAlignment="1" applyProtection="1">
      <alignment horizontal="left" wrapText="1"/>
      <protection locked="0"/>
    </xf>
    <xf numFmtId="0" fontId="0" fillId="0" borderId="2" xfId="0" applyBorder="1" applyAlignment="1" applyProtection="1">
      <alignment horizontal="left" wrapText="1"/>
      <protection locked="0"/>
    </xf>
    <xf numFmtId="0" fontId="0" fillId="0" borderId="12" xfId="0" applyBorder="1" applyAlignment="1" applyProtection="1">
      <alignment horizontal="left" wrapText="1"/>
      <protection locked="0"/>
    </xf>
    <xf numFmtId="0" fontId="5" fillId="0" borderId="5" xfId="0" applyFont="1" applyBorder="1" applyAlignment="1" applyProtection="1">
      <alignment horizontal="center" wrapText="1"/>
    </xf>
    <xf numFmtId="0" fontId="5" fillId="0" borderId="6" xfId="0" applyFont="1" applyBorder="1" applyAlignment="1" applyProtection="1">
      <alignment horizontal="center" wrapText="1"/>
    </xf>
    <xf numFmtId="0" fontId="5" fillId="0" borderId="7" xfId="0" applyFont="1" applyBorder="1" applyAlignment="1" applyProtection="1">
      <alignment horizontal="center" wrapText="1"/>
    </xf>
    <xf numFmtId="0" fontId="0" fillId="0" borderId="7" xfId="0" applyBorder="1" applyAlignment="1" applyProtection="1">
      <alignment horizontal="left"/>
      <protection locked="0"/>
    </xf>
    <xf numFmtId="0" fontId="7" fillId="0" borderId="11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49" fontId="5" fillId="5" borderId="5" xfId="0" applyNumberFormat="1" applyFont="1" applyFill="1" applyBorder="1" applyAlignment="1" applyProtection="1">
      <alignment horizontal="left" vertical="center" indent="1"/>
    </xf>
    <xf numFmtId="49" fontId="5" fillId="5" borderId="6" xfId="0" applyNumberFormat="1" applyFont="1" applyFill="1" applyBorder="1" applyAlignment="1" applyProtection="1">
      <alignment horizontal="left" vertical="center" indent="1"/>
    </xf>
    <xf numFmtId="49" fontId="5" fillId="5" borderId="7" xfId="0" applyNumberFormat="1" applyFont="1" applyFill="1" applyBorder="1" applyAlignment="1" applyProtection="1">
      <alignment horizontal="left" vertical="center" indent="1"/>
    </xf>
    <xf numFmtId="0" fontId="5" fillId="0" borderId="5" xfId="0" applyFont="1" applyBorder="1" applyAlignment="1" applyProtection="1">
      <alignment horizontal="center"/>
    </xf>
    <xf numFmtId="0" fontId="5" fillId="0" borderId="6" xfId="0" applyFont="1" applyBorder="1" applyAlignment="1" applyProtection="1">
      <alignment horizontal="center"/>
    </xf>
    <xf numFmtId="0" fontId="0" fillId="0" borderId="7" xfId="0" applyBorder="1" applyAlignment="1" applyProtection="1">
      <alignment horizontal="center"/>
    </xf>
    <xf numFmtId="0" fontId="4" fillId="0" borderId="6" xfId="0" applyFont="1" applyBorder="1" applyAlignment="1" applyProtection="1"/>
    <xf numFmtId="0" fontId="0" fillId="0" borderId="6" xfId="0" applyBorder="1" applyAlignment="1" applyProtection="1"/>
    <xf numFmtId="0" fontId="0" fillId="0" borderId="7" xfId="0" applyBorder="1" applyAlignment="1" applyProtection="1"/>
    <xf numFmtId="0" fontId="5" fillId="0" borderId="5" xfId="0" applyFont="1" applyBorder="1" applyAlignment="1" applyProtection="1">
      <alignment horizontal="left"/>
    </xf>
    <xf numFmtId="0" fontId="5" fillId="0" borderId="6" xfId="0" applyFont="1" applyBorder="1" applyAlignment="1" applyProtection="1">
      <alignment horizontal="left"/>
    </xf>
    <xf numFmtId="0" fontId="5" fillId="0" borderId="7" xfId="0" applyFont="1" applyBorder="1" applyAlignment="1" applyProtection="1">
      <alignment horizontal="left"/>
    </xf>
    <xf numFmtId="0" fontId="3" fillId="0" borderId="0" xfId="0" applyFont="1" applyAlignment="1" applyProtection="1">
      <alignment horizontal="center"/>
    </xf>
    <xf numFmtId="0" fontId="4" fillId="0" borderId="6" xfId="0" applyFont="1" applyBorder="1" applyAlignment="1" applyProtection="1">
      <alignment horizontal="left"/>
    </xf>
    <xf numFmtId="0" fontId="0" fillId="0" borderId="6" xfId="0" applyBorder="1" applyAlignment="1" applyProtection="1">
      <alignment horizontal="left"/>
    </xf>
    <xf numFmtId="0" fontId="0" fillId="0" borderId="6" xfId="0" applyBorder="1" applyAlignment="1" applyProtection="1">
      <alignment horizontal="left" vertical="center" indent="1"/>
      <protection locked="0"/>
    </xf>
    <xf numFmtId="0" fontId="0" fillId="0" borderId="7" xfId="0" applyBorder="1" applyAlignment="1" applyProtection="1">
      <alignment horizontal="left" vertical="center" indent="1"/>
      <protection locked="0"/>
    </xf>
    <xf numFmtId="0" fontId="4" fillId="5" borderId="2" xfId="0" applyNumberFormat="1" applyFont="1" applyFill="1" applyBorder="1" applyAlignment="1" applyProtection="1">
      <alignment horizontal="left"/>
    </xf>
    <xf numFmtId="0" fontId="1" fillId="0" borderId="2" xfId="0" applyNumberFormat="1" applyFont="1" applyBorder="1" applyAlignment="1" applyProtection="1">
      <alignment horizontal="left"/>
    </xf>
    <xf numFmtId="0" fontId="0" fillId="0" borderId="0" xfId="0" applyAlignment="1" applyProtection="1"/>
    <xf numFmtId="0" fontId="3" fillId="0" borderId="0" xfId="0" applyFont="1" applyBorder="1" applyAlignment="1" applyProtection="1">
      <alignment horizontal="center"/>
    </xf>
    <xf numFmtId="0" fontId="1" fillId="0" borderId="2" xfId="0" applyFont="1" applyBorder="1" applyAlignment="1" applyProtection="1"/>
    <xf numFmtId="0" fontId="4" fillId="5" borderId="6" xfId="0" applyFont="1" applyFill="1" applyBorder="1" applyAlignment="1" applyProtection="1">
      <alignment horizontal="left"/>
    </xf>
    <xf numFmtId="0" fontId="1" fillId="0" borderId="6" xfId="0" applyFont="1" applyBorder="1" applyAlignment="1" applyProtection="1">
      <alignment horizontal="left"/>
    </xf>
    <xf numFmtId="0" fontId="0" fillId="0" borderId="6" xfId="0" applyBorder="1" applyAlignment="1">
      <alignment horizontal="left" vertical="center" indent="1"/>
    </xf>
    <xf numFmtId="0" fontId="0" fillId="0" borderId="7" xfId="0" applyBorder="1" applyAlignment="1">
      <alignment horizontal="left" vertical="center" indent="1"/>
    </xf>
    <xf numFmtId="49" fontId="4" fillId="2" borderId="1" xfId="0" applyNumberFormat="1" applyFont="1" applyFill="1" applyBorder="1" applyAlignment="1" applyProtection="1">
      <alignment vertical="center" wrapText="1"/>
      <protection locked="0"/>
    </xf>
    <xf numFmtId="0" fontId="4" fillId="0" borderId="11" xfId="0" applyFont="1" applyBorder="1" applyAlignment="1" applyProtection="1">
      <alignment horizontal="left"/>
    </xf>
    <xf numFmtId="0" fontId="7" fillId="0" borderId="5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</xf>
    <xf numFmtId="0" fontId="7" fillId="0" borderId="7" xfId="0" applyFont="1" applyBorder="1" applyAlignment="1" applyProtection="1">
      <alignment horizontal="center"/>
    </xf>
    <xf numFmtId="0" fontId="4" fillId="0" borderId="5" xfId="0" applyFont="1" applyFill="1" applyBorder="1" applyAlignment="1" applyProtection="1">
      <alignment horizontal="left" vertical="center" wrapText="1"/>
    </xf>
    <xf numFmtId="0" fontId="4" fillId="0" borderId="6" xfId="0" applyFont="1" applyFill="1" applyBorder="1" applyAlignment="1" applyProtection="1">
      <alignment horizontal="left" vertical="center" wrapText="1"/>
    </xf>
    <xf numFmtId="0" fontId="4" fillId="0" borderId="7" xfId="0" applyFont="1" applyFill="1" applyBorder="1" applyAlignment="1" applyProtection="1">
      <alignment horizontal="left" vertical="center" wrapText="1"/>
    </xf>
    <xf numFmtId="0" fontId="9" fillId="0" borderId="2" xfId="0" applyFont="1" applyBorder="1" applyAlignment="1" applyProtection="1">
      <alignment horizontal="center"/>
    </xf>
    <xf numFmtId="0" fontId="4" fillId="0" borderId="2" xfId="0" applyFont="1" applyFill="1" applyBorder="1" applyAlignment="1" applyProtection="1">
      <alignment horizontal="right"/>
    </xf>
  </cellXfs>
  <cellStyles count="5">
    <cellStyle name="Comma" xfId="1" builtinId="3"/>
    <cellStyle name="Currency" xfId="2" builtinId="4"/>
    <cellStyle name="Hyperlink" xfId="3" builtinId="8"/>
    <cellStyle name="Normal" xfId="0" builtinId="0"/>
    <cellStyle name="Percent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85725</xdr:colOff>
      <xdr:row>1</xdr:row>
      <xdr:rowOff>123825</xdr:rowOff>
    </xdr:from>
    <xdr:to>
      <xdr:col>17</xdr:col>
      <xdr:colOff>85725</xdr:colOff>
      <xdr:row>3</xdr:row>
      <xdr:rowOff>123825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13192125" y="371475"/>
          <a:ext cx="0" cy="428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FORM 2B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85725</xdr:colOff>
      <xdr:row>1</xdr:row>
      <xdr:rowOff>123825</xdr:rowOff>
    </xdr:from>
    <xdr:to>
      <xdr:col>17</xdr:col>
      <xdr:colOff>85725</xdr:colOff>
      <xdr:row>3</xdr:row>
      <xdr:rowOff>123825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13192125" y="371475"/>
          <a:ext cx="0" cy="428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FORM 2B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85725</xdr:colOff>
      <xdr:row>1</xdr:row>
      <xdr:rowOff>123825</xdr:rowOff>
    </xdr:from>
    <xdr:to>
      <xdr:col>17</xdr:col>
      <xdr:colOff>85725</xdr:colOff>
      <xdr:row>3</xdr:row>
      <xdr:rowOff>123825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13192125" y="371475"/>
          <a:ext cx="0" cy="428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FORM 2B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tabColor indexed="44"/>
    <pageSetUpPr fitToPage="1"/>
  </sheetPr>
  <dimension ref="A1:N36"/>
  <sheetViews>
    <sheetView tabSelected="1" zoomScaleNormal="100" zoomScaleSheetLayoutView="100" workbookViewId="0">
      <selection activeCell="C3" sqref="C3:F3"/>
    </sheetView>
  </sheetViews>
  <sheetFormatPr defaultRowHeight="12.75" x14ac:dyDescent="0.2"/>
  <cols>
    <col min="2" max="2" width="9.5703125" customWidth="1"/>
    <col min="4" max="4" width="18.85546875" customWidth="1"/>
    <col min="5" max="5" width="6.42578125" customWidth="1"/>
    <col min="6" max="6" width="9.85546875" customWidth="1"/>
    <col min="7" max="7" width="23.140625" customWidth="1"/>
    <col min="8" max="9" width="21.140625" customWidth="1"/>
  </cols>
  <sheetData>
    <row r="1" spans="1:14" s="1" customFormat="1" ht="26.25" customHeight="1" x14ac:dyDescent="0.25">
      <c r="A1" s="144" t="s">
        <v>62</v>
      </c>
      <c r="B1" s="145"/>
      <c r="C1" s="145"/>
      <c r="D1" s="145"/>
      <c r="E1" s="145"/>
      <c r="F1" s="145"/>
      <c r="G1" s="145"/>
      <c r="H1" s="145"/>
      <c r="I1" s="145"/>
    </row>
    <row r="2" spans="1:14" s="2" customFormat="1" ht="15" customHeight="1" x14ac:dyDescent="0.25">
      <c r="A2" s="36" t="s">
        <v>19</v>
      </c>
      <c r="B2" s="37"/>
      <c r="C2" s="37"/>
      <c r="D2" s="37"/>
      <c r="E2" s="37"/>
      <c r="F2" s="37"/>
      <c r="G2" s="37"/>
      <c r="H2" s="37"/>
      <c r="I2" s="13"/>
    </row>
    <row r="3" spans="1:14" s="1" customFormat="1" ht="21" customHeight="1" x14ac:dyDescent="0.2">
      <c r="A3" s="3" t="s">
        <v>16</v>
      </c>
      <c r="B3" s="3"/>
      <c r="C3" s="132"/>
      <c r="D3" s="132"/>
      <c r="E3" s="132"/>
      <c r="F3" s="132"/>
      <c r="G3" s="3" t="s">
        <v>29</v>
      </c>
      <c r="H3" s="119"/>
      <c r="I3" s="119"/>
      <c r="J3" s="117"/>
      <c r="K3" s="117"/>
      <c r="L3" s="4"/>
      <c r="M3" s="4"/>
      <c r="N3" s="4"/>
    </row>
    <row r="4" spans="1:14" s="1" customFormat="1" ht="21" customHeight="1" x14ac:dyDescent="0.2">
      <c r="A4" s="3" t="s">
        <v>23</v>
      </c>
      <c r="B4" s="3"/>
      <c r="C4" s="123"/>
      <c r="D4" s="123"/>
      <c r="E4" s="123"/>
      <c r="F4" s="123"/>
      <c r="G4" s="3" t="s">
        <v>30</v>
      </c>
      <c r="H4" s="118"/>
      <c r="I4" s="118"/>
      <c r="J4" s="5"/>
      <c r="K4" s="5"/>
      <c r="M4" s="4"/>
      <c r="N4" s="4"/>
    </row>
    <row r="5" spans="1:14" s="1" customFormat="1" ht="26.25" customHeight="1" x14ac:dyDescent="0.25">
      <c r="A5" s="3" t="s">
        <v>24</v>
      </c>
      <c r="B5" s="3"/>
      <c r="C5" s="120" t="s">
        <v>126</v>
      </c>
      <c r="D5" s="120"/>
      <c r="E5" s="120"/>
      <c r="F5" s="120"/>
      <c r="G5" s="3" t="s">
        <v>31</v>
      </c>
      <c r="H5" s="118"/>
      <c r="I5" s="134"/>
      <c r="J5" s="6"/>
      <c r="K5" s="6"/>
    </row>
    <row r="6" spans="1:14" s="1" customFormat="1" ht="21" customHeight="1" x14ac:dyDescent="0.2">
      <c r="A6" s="3" t="s">
        <v>12</v>
      </c>
      <c r="B6" s="3"/>
      <c r="C6" s="126"/>
      <c r="D6" s="126"/>
      <c r="E6" s="126"/>
      <c r="F6" s="126"/>
      <c r="G6" s="3" t="s">
        <v>49</v>
      </c>
      <c r="H6" s="125"/>
      <c r="I6" s="125"/>
      <c r="J6" s="6"/>
      <c r="K6" s="6"/>
    </row>
    <row r="7" spans="1:14" s="1" customFormat="1" ht="21" customHeight="1" x14ac:dyDescent="0.25">
      <c r="A7" s="7" t="s">
        <v>134</v>
      </c>
      <c r="B7" s="38"/>
      <c r="C7" s="127">
        <f>+G23</f>
        <v>0</v>
      </c>
      <c r="D7" s="127"/>
      <c r="E7" s="127"/>
      <c r="F7" s="127"/>
      <c r="G7" s="3" t="s">
        <v>63</v>
      </c>
      <c r="H7" s="125"/>
      <c r="I7" s="125"/>
    </row>
    <row r="8" spans="1:14" s="1" customFormat="1" ht="19.5" customHeight="1" x14ac:dyDescent="0.2">
      <c r="A8" s="3" t="s">
        <v>65</v>
      </c>
      <c r="B8" s="3"/>
      <c r="C8" s="123"/>
      <c r="D8" s="123"/>
      <c r="E8" s="124"/>
      <c r="F8" s="124"/>
      <c r="G8" s="3" t="s">
        <v>74</v>
      </c>
      <c r="H8" s="133"/>
      <c r="I8" s="133"/>
    </row>
    <row r="9" spans="1:14" s="1" customFormat="1" ht="22.5" customHeight="1" x14ac:dyDescent="0.2">
      <c r="A9" s="3"/>
      <c r="B9" s="3"/>
      <c r="C9" s="3"/>
      <c r="D9" s="3"/>
      <c r="E9" s="3"/>
      <c r="F9" s="3"/>
      <c r="G9" s="3" t="s">
        <v>128</v>
      </c>
      <c r="H9" s="121"/>
      <c r="I9" s="122"/>
    </row>
    <row r="10" spans="1:14" s="7" customFormat="1" ht="15" x14ac:dyDescent="0.25">
      <c r="A10" s="113" t="s">
        <v>58</v>
      </c>
      <c r="B10" s="113"/>
      <c r="C10" s="113"/>
      <c r="D10" s="113"/>
      <c r="E10" s="39">
        <v>2018</v>
      </c>
    </row>
    <row r="11" spans="1:14" s="7" customFormat="1" ht="14.25" x14ac:dyDescent="0.2">
      <c r="A11" s="130" t="s">
        <v>25</v>
      </c>
      <c r="B11" s="131"/>
      <c r="C11" s="131"/>
      <c r="D11" s="131"/>
      <c r="E11" s="131"/>
      <c r="F11" s="131"/>
      <c r="G11" s="131"/>
      <c r="H11" s="131"/>
      <c r="I11" s="131"/>
    </row>
    <row r="12" spans="1:14" s="8" customFormat="1" ht="34.5" customHeight="1" x14ac:dyDescent="0.25">
      <c r="A12" s="139" t="s">
        <v>81</v>
      </c>
      <c r="B12" s="139"/>
      <c r="C12" s="139"/>
      <c r="D12" s="139"/>
      <c r="E12" s="139" t="s">
        <v>82</v>
      </c>
      <c r="F12" s="139"/>
      <c r="G12" s="40" t="s">
        <v>118</v>
      </c>
      <c r="H12" s="40" t="s">
        <v>83</v>
      </c>
      <c r="I12" s="40" t="s">
        <v>84</v>
      </c>
    </row>
    <row r="13" spans="1:14" s="1" customFormat="1" ht="30.75" customHeight="1" x14ac:dyDescent="0.2">
      <c r="A13" s="114" t="s">
        <v>98</v>
      </c>
      <c r="B13" s="115"/>
      <c r="C13" s="115"/>
      <c r="D13" s="116"/>
      <c r="E13" s="135" t="s">
        <v>14</v>
      </c>
      <c r="F13" s="136"/>
      <c r="G13" s="22">
        <f>'Form 2'!K16</f>
        <v>0</v>
      </c>
      <c r="H13" s="22">
        <f>'Form 2'!L16</f>
        <v>0</v>
      </c>
      <c r="I13" s="22">
        <f>'Form 2'!M16</f>
        <v>0</v>
      </c>
    </row>
    <row r="14" spans="1:14" s="1" customFormat="1" ht="29.1" customHeight="1" x14ac:dyDescent="0.2">
      <c r="A14" s="114" t="s">
        <v>90</v>
      </c>
      <c r="B14" s="115"/>
      <c r="C14" s="115"/>
      <c r="D14" s="116"/>
      <c r="E14" s="135" t="s">
        <v>15</v>
      </c>
      <c r="F14" s="136"/>
      <c r="G14" s="22">
        <f>'Form 2'!K26</f>
        <v>0</v>
      </c>
      <c r="H14" s="22">
        <f>'Form 2'!L26</f>
        <v>0</v>
      </c>
      <c r="I14" s="22">
        <f>'Form 2'!M26</f>
        <v>0</v>
      </c>
    </row>
    <row r="15" spans="1:14" s="1" customFormat="1" ht="75" customHeight="1" x14ac:dyDescent="0.2">
      <c r="A15" s="114" t="s">
        <v>95</v>
      </c>
      <c r="B15" s="115"/>
      <c r="C15" s="115"/>
      <c r="D15" s="116"/>
      <c r="E15" s="135" t="s">
        <v>7</v>
      </c>
      <c r="F15" s="136"/>
      <c r="G15" s="22">
        <f>'Form 3'!F9</f>
        <v>0</v>
      </c>
      <c r="H15" s="22">
        <f>'Form 3'!G9</f>
        <v>0</v>
      </c>
      <c r="I15" s="22">
        <f>'Form 3'!H9</f>
        <v>0</v>
      </c>
    </row>
    <row r="16" spans="1:14" s="1" customFormat="1" ht="29.1" customHeight="1" x14ac:dyDescent="0.2">
      <c r="A16" s="114" t="s">
        <v>96</v>
      </c>
      <c r="B16" s="115"/>
      <c r="C16" s="115"/>
      <c r="D16" s="116"/>
      <c r="E16" s="135" t="s">
        <v>8</v>
      </c>
      <c r="F16" s="136"/>
      <c r="G16" s="22">
        <f>'Form 3'!F10</f>
        <v>0</v>
      </c>
      <c r="H16" s="22">
        <f>'Form 3'!G10</f>
        <v>0</v>
      </c>
      <c r="I16" s="22">
        <f>'Form 3'!H10</f>
        <v>0</v>
      </c>
    </row>
    <row r="17" spans="1:10" s="1" customFormat="1" ht="42.75" customHeight="1" x14ac:dyDescent="0.2">
      <c r="A17" s="114" t="s">
        <v>92</v>
      </c>
      <c r="B17" s="115"/>
      <c r="C17" s="115"/>
      <c r="D17" s="116"/>
      <c r="E17" s="135" t="s">
        <v>32</v>
      </c>
      <c r="F17" s="136"/>
      <c r="G17" s="22">
        <f>'Form 3'!F11</f>
        <v>0</v>
      </c>
      <c r="H17" s="22">
        <f>'Form 3'!G11</f>
        <v>0</v>
      </c>
      <c r="I17" s="22">
        <f>'Form 3'!H11</f>
        <v>0</v>
      </c>
    </row>
    <row r="18" spans="1:10" s="1" customFormat="1" ht="42" customHeight="1" x14ac:dyDescent="0.2">
      <c r="A18" s="114" t="s">
        <v>93</v>
      </c>
      <c r="B18" s="115"/>
      <c r="C18" s="115"/>
      <c r="D18" s="116"/>
      <c r="E18" s="135" t="s">
        <v>9</v>
      </c>
      <c r="F18" s="136"/>
      <c r="G18" s="22">
        <f>'Form 3'!F12</f>
        <v>0</v>
      </c>
      <c r="H18" s="22">
        <f>'Form 3'!G12</f>
        <v>0</v>
      </c>
      <c r="I18" s="22">
        <f>'Form 3'!H12</f>
        <v>0</v>
      </c>
    </row>
    <row r="19" spans="1:10" s="1" customFormat="1" ht="42.75" customHeight="1" x14ac:dyDescent="0.2">
      <c r="A19" s="114" t="s">
        <v>94</v>
      </c>
      <c r="B19" s="115"/>
      <c r="C19" s="115"/>
      <c r="D19" s="116"/>
      <c r="E19" s="135" t="s">
        <v>10</v>
      </c>
      <c r="F19" s="136"/>
      <c r="G19" s="22">
        <f>'Form 3'!F13</f>
        <v>0</v>
      </c>
      <c r="H19" s="22">
        <f>'Form 3'!G13</f>
        <v>0</v>
      </c>
      <c r="I19" s="22">
        <f>'Form 3'!H13</f>
        <v>0</v>
      </c>
    </row>
    <row r="20" spans="1:10" s="1" customFormat="1" ht="29.1" customHeight="1" x14ac:dyDescent="0.2">
      <c r="A20" s="151" t="s">
        <v>129</v>
      </c>
      <c r="B20" s="152"/>
      <c r="C20" s="152"/>
      <c r="D20" s="153"/>
      <c r="E20" s="135" t="s">
        <v>103</v>
      </c>
      <c r="F20" s="136"/>
      <c r="G20" s="22">
        <f>'Form 3'!F14</f>
        <v>0</v>
      </c>
      <c r="H20" s="22">
        <f>+'Form 3'!G14</f>
        <v>0</v>
      </c>
      <c r="I20" s="22">
        <f>'Form 3'!H14</f>
        <v>0</v>
      </c>
    </row>
    <row r="21" spans="1:10" s="1" customFormat="1" ht="29.1" customHeight="1" x14ac:dyDescent="0.2">
      <c r="A21" s="41" t="str">
        <f>'Form 3'!A15:D15</f>
        <v xml:space="preserve">   Other:</v>
      </c>
      <c r="B21" s="137">
        <f>+'Form 3'!B15:D15</f>
        <v>0</v>
      </c>
      <c r="C21" s="137"/>
      <c r="D21" s="138"/>
      <c r="E21" s="135" t="str">
        <f>'Form 3'!E15</f>
        <v>0999</v>
      </c>
      <c r="F21" s="136"/>
      <c r="G21" s="22">
        <f>'Form 3'!F15</f>
        <v>0</v>
      </c>
      <c r="H21" s="22">
        <f>'Form 3'!G15</f>
        <v>0</v>
      </c>
      <c r="I21" s="22">
        <f>'Form 3'!H15</f>
        <v>0</v>
      </c>
    </row>
    <row r="22" spans="1:10" s="1" customFormat="1" ht="29.1" customHeight="1" thickBot="1" x14ac:dyDescent="0.25">
      <c r="A22" s="41" t="str">
        <f>'Form 3'!A16:D16</f>
        <v xml:space="preserve">   Other:</v>
      </c>
      <c r="B22" s="137">
        <f>+'Form 3'!B16:D16</f>
        <v>0</v>
      </c>
      <c r="C22" s="137"/>
      <c r="D22" s="138"/>
      <c r="E22" s="135" t="str">
        <f>'Form 3'!E16</f>
        <v>0999</v>
      </c>
      <c r="F22" s="136"/>
      <c r="G22" s="22">
        <f>'Form 3'!F16</f>
        <v>0</v>
      </c>
      <c r="H22" s="23">
        <f>'Form 3'!G16</f>
        <v>0</v>
      </c>
      <c r="I22" s="23">
        <f>'Form 3'!H16</f>
        <v>0</v>
      </c>
    </row>
    <row r="23" spans="1:10" s="1" customFormat="1" ht="29.1" customHeight="1" thickTop="1" x14ac:dyDescent="0.2">
      <c r="A23" s="129" t="s">
        <v>13</v>
      </c>
      <c r="B23" s="129"/>
      <c r="C23" s="129"/>
      <c r="D23" s="129"/>
      <c r="E23" s="148"/>
      <c r="F23" s="149"/>
      <c r="G23" s="24">
        <f>SUM(G13:G22)</f>
        <v>0</v>
      </c>
      <c r="H23" s="24">
        <f>SUM(H13:H22)</f>
        <v>0</v>
      </c>
      <c r="I23" s="24">
        <f>SUM(I13:I22)</f>
        <v>0</v>
      </c>
    </row>
    <row r="24" spans="1:10" s="1" customFormat="1" ht="19.5" customHeight="1" x14ac:dyDescent="0.2">
      <c r="A24" s="3"/>
      <c r="B24" s="3"/>
      <c r="C24" s="3"/>
      <c r="D24" s="3"/>
      <c r="E24" s="3"/>
      <c r="F24" s="3"/>
      <c r="G24" s="143" t="s">
        <v>40</v>
      </c>
      <c r="H24" s="143"/>
      <c r="I24" s="143"/>
    </row>
    <row r="25" spans="1:10" s="1" customFormat="1" ht="22.5" customHeight="1" x14ac:dyDescent="0.2">
      <c r="A25" s="37" t="s">
        <v>37</v>
      </c>
      <c r="B25" s="3"/>
      <c r="C25" s="3"/>
      <c r="D25" s="3"/>
      <c r="E25" s="3"/>
      <c r="F25" s="3"/>
      <c r="G25" s="50" t="e">
        <f>H23/I23</f>
        <v>#DIV/0!</v>
      </c>
      <c r="H25" s="3"/>
      <c r="I25" s="3"/>
    </row>
    <row r="26" spans="1:10" s="1" customFormat="1" ht="18" customHeight="1" x14ac:dyDescent="0.25">
      <c r="A26" s="42" t="s">
        <v>38</v>
      </c>
      <c r="B26" s="43"/>
      <c r="C26" s="43"/>
      <c r="D26" s="43"/>
      <c r="E26" s="43"/>
      <c r="F26" s="43"/>
      <c r="G26" s="43"/>
      <c r="H26" s="142" t="s">
        <v>39</v>
      </c>
      <c r="I26" s="142"/>
      <c r="J26" s="9"/>
    </row>
    <row r="27" spans="1:10" s="1" customFormat="1" ht="24" customHeight="1" x14ac:dyDescent="0.2">
      <c r="A27" s="128"/>
      <c r="B27" s="128"/>
      <c r="C27" s="128"/>
      <c r="D27" s="128"/>
      <c r="E27" s="44"/>
      <c r="F27" s="44"/>
      <c r="G27" s="44"/>
      <c r="H27" s="128"/>
      <c r="I27" s="128"/>
      <c r="J27" s="10"/>
    </row>
    <row r="28" spans="1:10" s="1" customFormat="1" ht="14.25" x14ac:dyDescent="0.2">
      <c r="A28" s="150" t="s">
        <v>50</v>
      </c>
      <c r="B28" s="150"/>
      <c r="C28" s="150"/>
      <c r="D28" s="150"/>
      <c r="E28" s="44"/>
      <c r="F28" s="44"/>
      <c r="G28" s="44"/>
      <c r="H28" s="140" t="s">
        <v>51</v>
      </c>
      <c r="I28" s="140"/>
      <c r="J28" s="9"/>
    </row>
    <row r="29" spans="1:10" s="1" customFormat="1" ht="14.25" x14ac:dyDescent="0.2">
      <c r="A29" s="45"/>
      <c r="B29" s="45"/>
      <c r="C29" s="45"/>
      <c r="D29" s="45"/>
      <c r="E29" s="45"/>
      <c r="F29" s="45"/>
      <c r="G29" s="45"/>
      <c r="H29" s="45"/>
      <c r="I29" s="45"/>
      <c r="J29" s="9"/>
    </row>
    <row r="30" spans="1:10" s="1" customFormat="1" ht="21" customHeight="1" x14ac:dyDescent="0.3">
      <c r="A30" s="146"/>
      <c r="B30" s="146"/>
      <c r="C30" s="146"/>
      <c r="D30" s="146"/>
      <c r="E30" s="146"/>
      <c r="F30" s="48"/>
      <c r="G30" s="48"/>
      <c r="H30" s="141" t="s">
        <v>104</v>
      </c>
      <c r="I30" s="141"/>
      <c r="J30" s="11"/>
    </row>
    <row r="31" spans="1:10" s="1" customFormat="1" ht="14.25" x14ac:dyDescent="0.2">
      <c r="A31" s="46" t="s">
        <v>17</v>
      </c>
      <c r="B31" s="47"/>
      <c r="C31" s="47"/>
      <c r="D31" s="47"/>
      <c r="E31" s="48"/>
      <c r="F31" s="48"/>
      <c r="G31" s="48"/>
      <c r="H31" s="140" t="s">
        <v>17</v>
      </c>
      <c r="I31" s="140"/>
      <c r="J31" s="9"/>
    </row>
    <row r="32" spans="1:10" s="1" customFormat="1" ht="14.25" x14ac:dyDescent="0.2">
      <c r="A32" s="47"/>
      <c r="B32" s="47"/>
      <c r="C32" s="47"/>
      <c r="D32" s="47"/>
      <c r="E32" s="49"/>
      <c r="F32" s="49"/>
      <c r="G32" s="49"/>
      <c r="H32" s="47"/>
      <c r="I32" s="47"/>
      <c r="J32" s="9"/>
    </row>
    <row r="33" spans="1:10" s="1" customFormat="1" ht="31.5" customHeight="1" x14ac:dyDescent="0.3">
      <c r="A33" s="146"/>
      <c r="B33" s="146"/>
      <c r="C33" s="146"/>
      <c r="D33" s="146"/>
      <c r="E33" s="147"/>
      <c r="F33" s="48"/>
      <c r="G33" s="48"/>
      <c r="H33" s="141" t="s">
        <v>105</v>
      </c>
      <c r="I33" s="141"/>
      <c r="J33" s="11"/>
    </row>
    <row r="34" spans="1:10" s="1" customFormat="1" ht="14.25" x14ac:dyDescent="0.2">
      <c r="A34" s="46" t="s">
        <v>18</v>
      </c>
      <c r="B34" s="47"/>
      <c r="C34" s="47"/>
      <c r="D34" s="47"/>
      <c r="E34" s="44"/>
      <c r="F34" s="44"/>
      <c r="G34" s="44"/>
      <c r="H34" s="140" t="s">
        <v>18</v>
      </c>
      <c r="I34" s="140"/>
      <c r="J34" s="9"/>
    </row>
    <row r="35" spans="1:10" s="1" customFormat="1" ht="14.25" x14ac:dyDescent="0.2">
      <c r="A35" s="93" t="s">
        <v>131</v>
      </c>
      <c r="B35" s="3"/>
      <c r="C35" s="3"/>
      <c r="D35" s="3"/>
      <c r="E35" s="3"/>
      <c r="F35" s="3"/>
      <c r="G35" s="3"/>
      <c r="H35" s="3"/>
      <c r="I35" s="3"/>
      <c r="J35" s="9"/>
    </row>
    <row r="36" spans="1:10" x14ac:dyDescent="0.2">
      <c r="A36" s="93" t="s">
        <v>132</v>
      </c>
      <c r="B36" s="94"/>
      <c r="C36" s="94"/>
      <c r="D36" s="94"/>
      <c r="E36" s="94"/>
      <c r="F36" s="94"/>
      <c r="G36" s="94"/>
      <c r="H36" s="94"/>
      <c r="I36" s="94"/>
    </row>
  </sheetData>
  <sheetProtection password="956F" sheet="1" objects="1" scenarios="1" selectLockedCells="1"/>
  <protectedRanges>
    <protectedRange sqref="C6:F6" name="Range1"/>
  </protectedRanges>
  <mergeCells count="53">
    <mergeCell ref="A1:I1"/>
    <mergeCell ref="A30:E30"/>
    <mergeCell ref="A33:E33"/>
    <mergeCell ref="H30:I30"/>
    <mergeCell ref="H31:I31"/>
    <mergeCell ref="H28:I28"/>
    <mergeCell ref="E23:F23"/>
    <mergeCell ref="H27:I27"/>
    <mergeCell ref="A28:D28"/>
    <mergeCell ref="A17:D17"/>
    <mergeCell ref="A18:D18"/>
    <mergeCell ref="A20:D20"/>
    <mergeCell ref="E12:F12"/>
    <mergeCell ref="E13:F13"/>
    <mergeCell ref="A13:D13"/>
    <mergeCell ref="A14:D14"/>
    <mergeCell ref="H34:I34"/>
    <mergeCell ref="H33:I33"/>
    <mergeCell ref="H26:I26"/>
    <mergeCell ref="E14:F14"/>
    <mergeCell ref="G24:I24"/>
    <mergeCell ref="E18:F18"/>
    <mergeCell ref="E19:F19"/>
    <mergeCell ref="E20:F20"/>
    <mergeCell ref="E15:F15"/>
    <mergeCell ref="E16:F16"/>
    <mergeCell ref="A27:D27"/>
    <mergeCell ref="A19:D19"/>
    <mergeCell ref="A23:D23"/>
    <mergeCell ref="A11:I11"/>
    <mergeCell ref="C3:F3"/>
    <mergeCell ref="C4:F4"/>
    <mergeCell ref="H8:I8"/>
    <mergeCell ref="H7:I7"/>
    <mergeCell ref="H5:I5"/>
    <mergeCell ref="E21:F21"/>
    <mergeCell ref="B22:D22"/>
    <mergeCell ref="E22:F22"/>
    <mergeCell ref="B21:D21"/>
    <mergeCell ref="A12:D12"/>
    <mergeCell ref="A15:D15"/>
    <mergeCell ref="E17:F17"/>
    <mergeCell ref="A10:D10"/>
    <mergeCell ref="A16:D16"/>
    <mergeCell ref="J3:K3"/>
    <mergeCell ref="H4:I4"/>
    <mergeCell ref="H3:I3"/>
    <mergeCell ref="C5:F5"/>
    <mergeCell ref="H9:I9"/>
    <mergeCell ref="C8:F8"/>
    <mergeCell ref="H6:I6"/>
    <mergeCell ref="C6:F6"/>
    <mergeCell ref="C7:F7"/>
  </mergeCells>
  <phoneticPr fontId="2" type="noConversion"/>
  <printOptions horizontalCentered="1" verticalCentered="1"/>
  <pageMargins left="0" right="0" top="0" bottom="0" header="0" footer="0"/>
  <pageSetup scale="81" fitToHeight="0" orientation="portrait" r:id="rId1"/>
  <headerFooter>
    <oddHeader>&amp;L&amp;G&amp;C&amp;"Arial,Bold Italic"&amp;16City of Chicago
Budget Form&amp;R&amp;G</oddHeader>
    <oddFooter xml:space="preserve">&amp;L&amp;9
Revised FSS ~ 12/2014
&amp;C
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N37"/>
  <sheetViews>
    <sheetView topLeftCell="A4" zoomScaleNormal="100" workbookViewId="0">
      <selection activeCell="G14" sqref="G14"/>
    </sheetView>
  </sheetViews>
  <sheetFormatPr defaultRowHeight="12.75" x14ac:dyDescent="0.2"/>
  <cols>
    <col min="2" max="2" width="9.5703125" customWidth="1"/>
    <col min="4" max="4" width="13.85546875" customWidth="1"/>
    <col min="5" max="5" width="6.5703125" customWidth="1"/>
    <col min="6" max="6" width="10.42578125" customWidth="1"/>
    <col min="7" max="7" width="22.5703125" customWidth="1"/>
    <col min="8" max="9" width="21.140625" customWidth="1"/>
  </cols>
  <sheetData>
    <row r="1" spans="1:14" s="13" customFormat="1" ht="30" customHeight="1" x14ac:dyDescent="0.25">
      <c r="A1" s="144" t="s">
        <v>42</v>
      </c>
      <c r="B1" s="144"/>
      <c r="C1" s="144"/>
      <c r="D1" s="144"/>
      <c r="E1" s="144"/>
      <c r="F1" s="144"/>
      <c r="G1" s="144"/>
      <c r="H1" s="144"/>
      <c r="I1" s="144"/>
      <c r="J1" s="31"/>
      <c r="K1" s="31"/>
    </row>
    <row r="2" spans="1:14" s="12" customFormat="1" ht="18" x14ac:dyDescent="0.25">
      <c r="A2" s="53" t="s">
        <v>72</v>
      </c>
      <c r="B2" s="53"/>
      <c r="C2" s="53"/>
      <c r="D2" s="53"/>
      <c r="E2" s="53"/>
      <c r="F2" s="53"/>
      <c r="G2" s="53"/>
      <c r="H2" s="53"/>
      <c r="I2" s="53"/>
    </row>
    <row r="3" spans="1:14" s="1" customFormat="1" ht="21" customHeight="1" x14ac:dyDescent="0.2">
      <c r="A3" s="3" t="s">
        <v>16</v>
      </c>
      <c r="B3" s="3"/>
      <c r="C3" s="164">
        <f>+'Form 1'!C3:F3</f>
        <v>0</v>
      </c>
      <c r="D3" s="164"/>
      <c r="E3" s="164"/>
      <c r="F3" s="164"/>
      <c r="G3" s="3" t="s">
        <v>29</v>
      </c>
      <c r="H3" s="165">
        <f>+'Form 1'!H3:I3</f>
        <v>0</v>
      </c>
      <c r="I3" s="165"/>
      <c r="J3" s="117"/>
      <c r="K3" s="117"/>
      <c r="L3" s="4"/>
      <c r="M3" s="4"/>
      <c r="N3" s="4"/>
    </row>
    <row r="4" spans="1:14" s="1" customFormat="1" ht="21" customHeight="1" x14ac:dyDescent="0.2">
      <c r="A4" s="3" t="s">
        <v>23</v>
      </c>
      <c r="B4" s="3"/>
      <c r="C4" s="161">
        <f>+'Form 1'!C4:F4</f>
        <v>0</v>
      </c>
      <c r="D4" s="161"/>
      <c r="E4" s="161"/>
      <c r="F4" s="161"/>
      <c r="G4" s="3" t="s">
        <v>30</v>
      </c>
      <c r="H4" s="169">
        <f>+'Form 1'!H4:I4</f>
        <v>0</v>
      </c>
      <c r="I4" s="169"/>
      <c r="J4" s="5"/>
      <c r="K4" s="5"/>
      <c r="M4" s="4"/>
      <c r="N4" s="4"/>
    </row>
    <row r="5" spans="1:14" s="1" customFormat="1" ht="26.25" customHeight="1" x14ac:dyDescent="0.2">
      <c r="A5" s="3" t="s">
        <v>24</v>
      </c>
      <c r="B5" s="3"/>
      <c r="C5" s="166" t="str">
        <f>+'Form 1'!C5:F5</f>
        <v>Family and Support Services</v>
      </c>
      <c r="D5" s="166"/>
      <c r="E5" s="166"/>
      <c r="F5" s="166"/>
      <c r="G5" s="3" t="s">
        <v>31</v>
      </c>
      <c r="H5" s="51">
        <f>+'Form 1'!H5</f>
        <v>0</v>
      </c>
      <c r="I5" s="52"/>
      <c r="J5" s="6"/>
      <c r="K5" s="6"/>
    </row>
    <row r="6" spans="1:14" s="1" customFormat="1" ht="21" customHeight="1" x14ac:dyDescent="0.25">
      <c r="A6" s="3" t="s">
        <v>12</v>
      </c>
      <c r="B6" s="3"/>
      <c r="C6" s="167">
        <f>+'Form 1'!C6:F6</f>
        <v>0</v>
      </c>
      <c r="D6" s="167"/>
      <c r="E6" s="167"/>
      <c r="F6" s="167"/>
      <c r="G6" s="3" t="s">
        <v>49</v>
      </c>
      <c r="H6" s="168">
        <f>+'Form 1'!H6:I6</f>
        <v>0</v>
      </c>
      <c r="I6" s="168"/>
      <c r="J6" s="6"/>
      <c r="K6" s="6"/>
    </row>
    <row r="7" spans="1:14" s="1" customFormat="1" ht="21" customHeight="1" x14ac:dyDescent="0.2">
      <c r="A7" s="7" t="s">
        <v>133</v>
      </c>
      <c r="B7" s="38"/>
      <c r="C7" s="172">
        <f>+'Form 1'!G23</f>
        <v>0</v>
      </c>
      <c r="D7" s="172"/>
      <c r="E7" s="172"/>
      <c r="F7" s="172"/>
      <c r="G7" s="3" t="s">
        <v>63</v>
      </c>
      <c r="H7" s="162">
        <f>+'Form 1'!H7:I7</f>
        <v>0</v>
      </c>
      <c r="I7" s="162"/>
    </row>
    <row r="8" spans="1:14" s="1" customFormat="1" ht="21.75" customHeight="1" x14ac:dyDescent="0.2">
      <c r="A8" s="3" t="s">
        <v>65</v>
      </c>
      <c r="B8" s="3"/>
      <c r="C8" s="161">
        <f>+'Form 1'!C8:D8</f>
        <v>0</v>
      </c>
      <c r="D8" s="161"/>
      <c r="E8" s="170"/>
      <c r="F8" s="170"/>
      <c r="G8" s="3" t="s">
        <v>74</v>
      </c>
      <c r="H8" s="171">
        <f>+'Form 1'!H8:I8</f>
        <v>0</v>
      </c>
      <c r="I8" s="171"/>
    </row>
    <row r="9" spans="1:14" s="1" customFormat="1" ht="22.5" customHeight="1" x14ac:dyDescent="0.2">
      <c r="A9" s="3"/>
      <c r="B9" s="3"/>
      <c r="C9" s="3"/>
      <c r="D9" s="3"/>
      <c r="E9" s="3"/>
      <c r="F9" s="3"/>
      <c r="G9" s="3" t="s">
        <v>75</v>
      </c>
      <c r="H9" s="161">
        <f>+'Form 1'!H9:I9</f>
        <v>0</v>
      </c>
      <c r="I9" s="162"/>
    </row>
    <row r="10" spans="1:14" s="31" customFormat="1" ht="8.25" customHeight="1" x14ac:dyDescent="0.2">
      <c r="A10" s="7"/>
      <c r="B10" s="7"/>
      <c r="C10" s="7"/>
      <c r="D10" s="7"/>
      <c r="E10" s="7"/>
      <c r="F10" s="7"/>
      <c r="G10" s="7"/>
      <c r="H10" s="7"/>
      <c r="I10" s="7"/>
    </row>
    <row r="11" spans="1:14" s="7" customFormat="1" ht="15" x14ac:dyDescent="0.25">
      <c r="A11" s="163" t="s">
        <v>61</v>
      </c>
      <c r="B11" s="163"/>
      <c r="C11" s="163"/>
      <c r="D11" s="163"/>
      <c r="E11" s="19">
        <f>+'Form 1'!E10</f>
        <v>2018</v>
      </c>
    </row>
    <row r="12" spans="1:14" s="31" customFormat="1" ht="14.25" x14ac:dyDescent="0.2">
      <c r="A12" s="30" t="s">
        <v>25</v>
      </c>
      <c r="B12" s="7"/>
      <c r="C12" s="7"/>
      <c r="D12" s="7"/>
      <c r="E12" s="7"/>
      <c r="F12" s="7"/>
      <c r="G12" s="7"/>
      <c r="H12" s="7"/>
      <c r="I12" s="7"/>
    </row>
    <row r="13" spans="1:14" s="8" customFormat="1" ht="30.75" customHeight="1" x14ac:dyDescent="0.25">
      <c r="A13" s="139" t="s">
        <v>85</v>
      </c>
      <c r="B13" s="139"/>
      <c r="C13" s="139"/>
      <c r="D13" s="139"/>
      <c r="E13" s="139" t="s">
        <v>86</v>
      </c>
      <c r="F13" s="139"/>
      <c r="G13" s="40" t="s">
        <v>88</v>
      </c>
      <c r="H13" s="40" t="s">
        <v>87</v>
      </c>
      <c r="I13" s="40" t="s">
        <v>99</v>
      </c>
    </row>
    <row r="14" spans="1:14" s="1" customFormat="1" ht="42.75" customHeight="1" x14ac:dyDescent="0.2">
      <c r="A14" s="114" t="s">
        <v>97</v>
      </c>
      <c r="B14" s="115"/>
      <c r="C14" s="115"/>
      <c r="D14" s="116"/>
      <c r="E14" s="160" t="s">
        <v>14</v>
      </c>
      <c r="F14" s="159"/>
      <c r="G14" s="91"/>
      <c r="H14" s="22">
        <f>+I14-G14</f>
        <v>0</v>
      </c>
      <c r="I14" s="22">
        <f>+'Form 2'!K16</f>
        <v>0</v>
      </c>
    </row>
    <row r="15" spans="1:14" s="1" customFormat="1" ht="30.75" customHeight="1" x14ac:dyDescent="0.2">
      <c r="A15" s="114" t="s">
        <v>90</v>
      </c>
      <c r="B15" s="115"/>
      <c r="C15" s="115"/>
      <c r="D15" s="116"/>
      <c r="E15" s="160" t="s">
        <v>15</v>
      </c>
      <c r="F15" s="159"/>
      <c r="G15" s="91"/>
      <c r="H15" s="22">
        <f t="shared" ref="H15:H23" si="0">+I15-G15</f>
        <v>0</v>
      </c>
      <c r="I15" s="22">
        <f>+'Form 2'!K26</f>
        <v>0</v>
      </c>
    </row>
    <row r="16" spans="1:14" s="1" customFormat="1" ht="86.25" customHeight="1" x14ac:dyDescent="0.2">
      <c r="A16" s="114" t="s">
        <v>91</v>
      </c>
      <c r="B16" s="115"/>
      <c r="C16" s="115"/>
      <c r="D16" s="116"/>
      <c r="E16" s="160" t="s">
        <v>7</v>
      </c>
      <c r="F16" s="159"/>
      <c r="G16" s="91"/>
      <c r="H16" s="22">
        <f t="shared" si="0"/>
        <v>0</v>
      </c>
      <c r="I16" s="22">
        <f>+'Form 3'!F9</f>
        <v>0</v>
      </c>
    </row>
    <row r="17" spans="1:10" s="1" customFormat="1" ht="32.25" customHeight="1" x14ac:dyDescent="0.2">
      <c r="A17" s="114" t="s">
        <v>89</v>
      </c>
      <c r="B17" s="115"/>
      <c r="C17" s="115"/>
      <c r="D17" s="116"/>
      <c r="E17" s="160" t="s">
        <v>8</v>
      </c>
      <c r="F17" s="159"/>
      <c r="G17" s="91"/>
      <c r="H17" s="22">
        <f t="shared" si="0"/>
        <v>0</v>
      </c>
      <c r="I17" s="22">
        <f>+'Form 3'!F10</f>
        <v>0</v>
      </c>
    </row>
    <row r="18" spans="1:10" s="1" customFormat="1" ht="41.25" customHeight="1" x14ac:dyDescent="0.2">
      <c r="A18" s="114" t="s">
        <v>92</v>
      </c>
      <c r="B18" s="115"/>
      <c r="C18" s="115"/>
      <c r="D18" s="116"/>
      <c r="E18" s="160" t="s">
        <v>32</v>
      </c>
      <c r="F18" s="159"/>
      <c r="G18" s="91"/>
      <c r="H18" s="22">
        <f t="shared" si="0"/>
        <v>0</v>
      </c>
      <c r="I18" s="22">
        <f>+'Form 3'!F11</f>
        <v>0</v>
      </c>
    </row>
    <row r="19" spans="1:10" s="1" customFormat="1" ht="45.75" customHeight="1" x14ac:dyDescent="0.2">
      <c r="A19" s="114" t="s">
        <v>93</v>
      </c>
      <c r="B19" s="115"/>
      <c r="C19" s="115"/>
      <c r="D19" s="116"/>
      <c r="E19" s="160" t="s">
        <v>9</v>
      </c>
      <c r="F19" s="159"/>
      <c r="G19" s="91"/>
      <c r="H19" s="22">
        <f t="shared" si="0"/>
        <v>0</v>
      </c>
      <c r="I19" s="22">
        <f>+'Form 3'!F12</f>
        <v>0</v>
      </c>
    </row>
    <row r="20" spans="1:10" s="1" customFormat="1" ht="45" customHeight="1" x14ac:dyDescent="0.2">
      <c r="A20" s="114" t="s">
        <v>94</v>
      </c>
      <c r="B20" s="115"/>
      <c r="C20" s="115"/>
      <c r="D20" s="116"/>
      <c r="E20" s="160" t="s">
        <v>10</v>
      </c>
      <c r="F20" s="159"/>
      <c r="G20" s="91"/>
      <c r="H20" s="22">
        <f t="shared" si="0"/>
        <v>0</v>
      </c>
      <c r="I20" s="22">
        <f>+'Form 3'!F13</f>
        <v>0</v>
      </c>
    </row>
    <row r="21" spans="1:10" s="1" customFormat="1" ht="27.95" customHeight="1" x14ac:dyDescent="0.2">
      <c r="A21" s="114" t="str">
        <f>'Form 3'!A14:D14</f>
        <v xml:space="preserve">   Indirect Cost</v>
      </c>
      <c r="B21" s="115"/>
      <c r="C21" s="115"/>
      <c r="D21" s="116"/>
      <c r="E21" s="158" t="s">
        <v>103</v>
      </c>
      <c r="F21" s="159"/>
      <c r="G21" s="91"/>
      <c r="H21" s="22">
        <f t="shared" si="0"/>
        <v>0</v>
      </c>
      <c r="I21" s="22">
        <f>+'Form 3'!F14</f>
        <v>0</v>
      </c>
    </row>
    <row r="22" spans="1:10" s="1" customFormat="1" ht="21" customHeight="1" x14ac:dyDescent="0.2">
      <c r="A22" s="41" t="str">
        <f>'Form 3'!A16:D16</f>
        <v xml:space="preserve">   Other:</v>
      </c>
      <c r="B22" s="137">
        <f>+'Form 3'!B15:D15</f>
        <v>0</v>
      </c>
      <c r="C22" s="137"/>
      <c r="D22" s="138"/>
      <c r="E22" s="160" t="s">
        <v>36</v>
      </c>
      <c r="F22" s="159"/>
      <c r="G22" s="91"/>
      <c r="H22" s="22">
        <f t="shared" si="0"/>
        <v>0</v>
      </c>
      <c r="I22" s="22">
        <f>+'Form 3'!F15</f>
        <v>0</v>
      </c>
    </row>
    <row r="23" spans="1:10" s="1" customFormat="1" ht="21.75" customHeight="1" x14ac:dyDescent="0.2">
      <c r="A23" s="41" t="str">
        <f>'Form 3'!A16:D16</f>
        <v xml:space="preserve">   Other:</v>
      </c>
      <c r="B23" s="137">
        <f>+'Form 3'!B16:D16</f>
        <v>0</v>
      </c>
      <c r="C23" s="137"/>
      <c r="D23" s="138"/>
      <c r="E23" s="160" t="s">
        <v>36</v>
      </c>
      <c r="F23" s="159"/>
      <c r="G23" s="91"/>
      <c r="H23" s="22">
        <f t="shared" si="0"/>
        <v>0</v>
      </c>
      <c r="I23" s="22">
        <f>+'Form 3'!F16</f>
        <v>0</v>
      </c>
    </row>
    <row r="24" spans="1:10" s="1" customFormat="1" ht="18.75" customHeight="1" x14ac:dyDescent="0.2">
      <c r="A24" s="129" t="s">
        <v>13</v>
      </c>
      <c r="B24" s="129"/>
      <c r="C24" s="129"/>
      <c r="D24" s="129"/>
      <c r="E24" s="148"/>
      <c r="F24" s="149"/>
      <c r="G24" s="24">
        <f>SUM(G14:G23)</f>
        <v>0</v>
      </c>
      <c r="H24" s="24">
        <f>SUM(H14:H23)</f>
        <v>0</v>
      </c>
      <c r="I24" s="24">
        <f>SUM(I14:I23)</f>
        <v>0</v>
      </c>
    </row>
    <row r="25" spans="1:10" s="1" customFormat="1" ht="14.25" customHeight="1" x14ac:dyDescent="0.2">
      <c r="A25" s="3"/>
      <c r="B25" s="3"/>
      <c r="C25" s="3"/>
      <c r="D25" s="3"/>
      <c r="E25" s="3"/>
      <c r="F25" s="3"/>
      <c r="G25" s="143" t="s">
        <v>40</v>
      </c>
      <c r="H25" s="143"/>
      <c r="I25" s="143"/>
    </row>
    <row r="26" spans="1:10" s="1" customFormat="1" ht="17.25" customHeight="1" x14ac:dyDescent="0.2">
      <c r="A26" s="37" t="s">
        <v>37</v>
      </c>
      <c r="B26" s="3"/>
      <c r="C26" s="3"/>
      <c r="D26" s="3"/>
      <c r="E26" s="3"/>
      <c r="F26" s="3"/>
      <c r="G26" s="50" t="e">
        <f>H24/I24</f>
        <v>#DIV/0!</v>
      </c>
      <c r="H26" s="3"/>
      <c r="I26" s="3"/>
    </row>
    <row r="27" spans="1:10" s="1" customFormat="1" ht="16.5" customHeight="1" x14ac:dyDescent="0.25">
      <c r="A27" s="42" t="s">
        <v>38</v>
      </c>
      <c r="B27" s="43"/>
      <c r="C27" s="43"/>
      <c r="D27" s="43"/>
      <c r="E27" s="43"/>
      <c r="F27" s="43"/>
      <c r="G27" s="43"/>
      <c r="H27" s="142" t="s">
        <v>39</v>
      </c>
      <c r="I27" s="142"/>
      <c r="J27" s="9"/>
    </row>
    <row r="28" spans="1:10" s="1" customFormat="1" ht="3.75" customHeight="1" x14ac:dyDescent="0.2">
      <c r="A28" s="140"/>
      <c r="B28" s="140"/>
      <c r="C28" s="140"/>
      <c r="D28" s="140"/>
      <c r="E28" s="44"/>
      <c r="F28" s="44"/>
      <c r="G28" s="44"/>
      <c r="H28" s="140"/>
      <c r="I28" s="140"/>
      <c r="J28" s="10"/>
    </row>
    <row r="29" spans="1:10" s="1" customFormat="1" ht="14.25" x14ac:dyDescent="0.2">
      <c r="A29" s="150" t="s">
        <v>50</v>
      </c>
      <c r="B29" s="150"/>
      <c r="C29" s="150"/>
      <c r="D29" s="150"/>
      <c r="E29" s="44"/>
      <c r="F29" s="44"/>
      <c r="G29" s="44"/>
      <c r="H29" s="140" t="s">
        <v>51</v>
      </c>
      <c r="I29" s="140"/>
      <c r="J29" s="9"/>
    </row>
    <row r="30" spans="1:10" s="1" customFormat="1" ht="22.5" customHeight="1" x14ac:dyDescent="0.2">
      <c r="A30" s="72"/>
      <c r="B30" s="72"/>
      <c r="C30" s="72"/>
      <c r="D30" s="72"/>
      <c r="E30" s="72"/>
      <c r="F30" s="45"/>
      <c r="G30" s="45"/>
      <c r="H30" s="72"/>
      <c r="I30" s="72"/>
      <c r="J30" s="9"/>
    </row>
    <row r="31" spans="1:10" s="1" customFormat="1" ht="26.25" customHeight="1" x14ac:dyDescent="0.3">
      <c r="A31" s="156">
        <f>+'Form 1'!A30:E30</f>
        <v>0</v>
      </c>
      <c r="B31" s="156"/>
      <c r="C31" s="157"/>
      <c r="D31" s="157"/>
      <c r="E31" s="157"/>
      <c r="F31" s="48"/>
      <c r="G31" s="48"/>
      <c r="H31" s="156" t="s">
        <v>104</v>
      </c>
      <c r="I31" s="156"/>
      <c r="J31" s="11"/>
    </row>
    <row r="32" spans="1:10" s="1" customFormat="1" ht="11.25" customHeight="1" x14ac:dyDescent="0.2">
      <c r="A32" s="46" t="s">
        <v>17</v>
      </c>
      <c r="B32" s="47"/>
      <c r="C32" s="47"/>
      <c r="D32" s="47"/>
      <c r="E32" s="48"/>
      <c r="F32" s="48"/>
      <c r="G32" s="48"/>
      <c r="H32" s="140" t="s">
        <v>17</v>
      </c>
      <c r="I32" s="140"/>
      <c r="J32" s="9"/>
    </row>
    <row r="33" spans="1:10" s="1" customFormat="1" ht="4.5" customHeight="1" x14ac:dyDescent="0.2">
      <c r="A33" s="47"/>
      <c r="B33" s="47"/>
      <c r="C33" s="47"/>
      <c r="D33" s="47"/>
      <c r="E33" s="49"/>
      <c r="F33" s="49"/>
      <c r="G33" s="49"/>
      <c r="H33" s="47"/>
      <c r="I33" s="47"/>
      <c r="J33" s="9"/>
    </row>
    <row r="34" spans="1:10" s="1" customFormat="1" ht="21" customHeight="1" x14ac:dyDescent="0.3">
      <c r="A34" s="154">
        <f>+'Form 1'!A33:E33</f>
        <v>0</v>
      </c>
      <c r="B34" s="154"/>
      <c r="C34" s="155"/>
      <c r="D34" s="155"/>
      <c r="E34" s="155"/>
      <c r="F34" s="48"/>
      <c r="G34" s="48"/>
      <c r="H34" s="154" t="s">
        <v>105</v>
      </c>
      <c r="I34" s="154"/>
      <c r="J34" s="11"/>
    </row>
    <row r="35" spans="1:10" s="1" customFormat="1" ht="14.25" x14ac:dyDescent="0.2">
      <c r="A35" s="46" t="s">
        <v>18</v>
      </c>
      <c r="B35" s="47"/>
      <c r="C35" s="47"/>
      <c r="D35" s="47"/>
      <c r="E35" s="44"/>
      <c r="F35" s="44"/>
      <c r="G35" s="44"/>
      <c r="H35" s="140" t="s">
        <v>18</v>
      </c>
      <c r="I35" s="140"/>
      <c r="J35" s="9"/>
    </row>
    <row r="36" spans="1:10" s="1" customFormat="1" ht="14.25" x14ac:dyDescent="0.2">
      <c r="A36" s="93" t="s">
        <v>131</v>
      </c>
      <c r="B36" s="3"/>
      <c r="C36" s="3"/>
      <c r="D36" s="3"/>
      <c r="E36" s="3"/>
      <c r="F36" s="3"/>
      <c r="G36" s="3"/>
      <c r="H36" s="3"/>
      <c r="I36" s="3"/>
      <c r="J36" s="9"/>
    </row>
    <row r="37" spans="1:10" x14ac:dyDescent="0.2">
      <c r="A37" s="93" t="s">
        <v>132</v>
      </c>
      <c r="B37" s="94"/>
      <c r="C37" s="94"/>
      <c r="D37" s="94"/>
      <c r="E37" s="94"/>
      <c r="F37" s="94"/>
      <c r="G37" s="94"/>
      <c r="H37" s="94"/>
      <c r="I37" s="94"/>
    </row>
  </sheetData>
  <sheetProtection password="956F" sheet="1" objects="1" scenarios="1" selectLockedCells="1"/>
  <mergeCells count="51">
    <mergeCell ref="J3:K3"/>
    <mergeCell ref="C4:F4"/>
    <mergeCell ref="H4:I4"/>
    <mergeCell ref="C8:F8"/>
    <mergeCell ref="H8:I8"/>
    <mergeCell ref="C7:F7"/>
    <mergeCell ref="H7:I7"/>
    <mergeCell ref="A1:I1"/>
    <mergeCell ref="C3:F3"/>
    <mergeCell ref="H3:I3"/>
    <mergeCell ref="C5:F5"/>
    <mergeCell ref="C6:F6"/>
    <mergeCell ref="H6:I6"/>
    <mergeCell ref="H9:I9"/>
    <mergeCell ref="A11:D11"/>
    <mergeCell ref="A13:D13"/>
    <mergeCell ref="E13:F13"/>
    <mergeCell ref="A14:D14"/>
    <mergeCell ref="E14:F14"/>
    <mergeCell ref="A15:D15"/>
    <mergeCell ref="E15:F15"/>
    <mergeCell ref="A16:D16"/>
    <mergeCell ref="E16:F16"/>
    <mergeCell ref="A17:D17"/>
    <mergeCell ref="E17:F17"/>
    <mergeCell ref="A18:D18"/>
    <mergeCell ref="E18:F18"/>
    <mergeCell ref="A19:D19"/>
    <mergeCell ref="E19:F19"/>
    <mergeCell ref="A20:D20"/>
    <mergeCell ref="E20:F20"/>
    <mergeCell ref="E21:F21"/>
    <mergeCell ref="B22:D22"/>
    <mergeCell ref="E22:F22"/>
    <mergeCell ref="B23:D23"/>
    <mergeCell ref="E23:F23"/>
    <mergeCell ref="A21:D21"/>
    <mergeCell ref="A28:D28"/>
    <mergeCell ref="H28:I28"/>
    <mergeCell ref="A29:D29"/>
    <mergeCell ref="H29:I29"/>
    <mergeCell ref="A24:D24"/>
    <mergeCell ref="E24:F24"/>
    <mergeCell ref="G25:I25"/>
    <mergeCell ref="H27:I27"/>
    <mergeCell ref="H34:I34"/>
    <mergeCell ref="H35:I35"/>
    <mergeCell ref="A34:E34"/>
    <mergeCell ref="H31:I31"/>
    <mergeCell ref="H32:I32"/>
    <mergeCell ref="A31:E31"/>
  </mergeCells>
  <printOptions horizontalCentered="1" verticalCentered="1"/>
  <pageMargins left="0" right="0" top="0" bottom="0" header="0" footer="0"/>
  <pageSetup scale="85" fitToHeight="0" orientation="portrait" r:id="rId1"/>
  <headerFooter>
    <oddHeader>&amp;L&amp;G&amp;C&amp;"Arial,Bold"&amp;16City of Chicago
Budget Form&amp;R&amp;G</oddHeader>
    <oddFooter xml:space="preserve">&amp;LRevised FSS ~ 12/2014
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>
    <tabColor indexed="44"/>
    <pageSetUpPr fitToPage="1"/>
  </sheetPr>
  <dimension ref="A1:Q29"/>
  <sheetViews>
    <sheetView zoomScaleNormal="100" zoomScaleSheetLayoutView="100" workbookViewId="0">
      <selection activeCell="O6" sqref="O6"/>
    </sheetView>
  </sheetViews>
  <sheetFormatPr defaultRowHeight="12.75" x14ac:dyDescent="0.2"/>
  <cols>
    <col min="1" max="1" width="12.42578125" style="33" customWidth="1"/>
    <col min="2" max="2" width="9.42578125" style="33" customWidth="1"/>
    <col min="3" max="3" width="9.140625" style="33"/>
    <col min="4" max="4" width="5.42578125" style="33" customWidth="1"/>
    <col min="5" max="5" width="6.42578125" style="33" customWidth="1"/>
    <col min="6" max="6" width="14.42578125" style="33" customWidth="1"/>
    <col min="7" max="7" width="8.5703125" style="33" customWidth="1"/>
    <col min="8" max="8" width="14.5703125" style="33" customWidth="1"/>
    <col min="9" max="9" width="13.5703125" style="33" customWidth="1"/>
    <col min="10" max="10" width="18.28515625" style="79" customWidth="1"/>
    <col min="11" max="11" width="16" style="33" customWidth="1"/>
    <col min="12" max="12" width="14" style="33" customWidth="1"/>
    <col min="13" max="13" width="13.5703125" style="33" customWidth="1"/>
    <col min="14" max="14" width="54.85546875" style="33" customWidth="1"/>
    <col min="15" max="16384" width="9.140625" style="33"/>
  </cols>
  <sheetData>
    <row r="1" spans="1:17" s="34" customFormat="1" ht="15" x14ac:dyDescent="0.25">
      <c r="A1" s="144" t="s">
        <v>102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</row>
    <row r="2" spans="1:17" s="34" customFormat="1" ht="15.75" customHeight="1" x14ac:dyDescent="0.25">
      <c r="A2" s="53" t="s">
        <v>21</v>
      </c>
      <c r="B2" s="3"/>
      <c r="C2" s="3"/>
      <c r="D2" s="3"/>
      <c r="E2" s="3"/>
      <c r="F2" s="3"/>
      <c r="G2" s="3"/>
      <c r="H2" s="3"/>
      <c r="I2" s="3"/>
      <c r="J2" s="77"/>
      <c r="K2" s="3"/>
      <c r="L2" s="3"/>
      <c r="M2" s="3"/>
      <c r="N2" s="3"/>
    </row>
    <row r="3" spans="1:17" s="34" customFormat="1" ht="15.75" customHeight="1" x14ac:dyDescent="0.2">
      <c r="A3" s="3" t="s">
        <v>16</v>
      </c>
      <c r="B3" s="3"/>
      <c r="C3" s="168">
        <f>'Form 1'!C3:F3</f>
        <v>0</v>
      </c>
      <c r="D3" s="168"/>
      <c r="E3" s="168"/>
      <c r="F3" s="168"/>
      <c r="G3" s="168"/>
      <c r="H3" s="168"/>
      <c r="I3" s="168"/>
      <c r="J3" s="3" t="s">
        <v>22</v>
      </c>
      <c r="K3" s="168">
        <f>'Form 1'!C4</f>
        <v>0</v>
      </c>
      <c r="L3" s="131"/>
      <c r="M3" s="131"/>
      <c r="N3" s="131"/>
      <c r="O3" s="54"/>
      <c r="P3" s="54"/>
      <c r="Q3" s="54"/>
    </row>
    <row r="4" spans="1:17" s="34" customFormat="1" ht="15.75" customHeight="1" x14ac:dyDescent="0.2">
      <c r="A4" s="3" t="s">
        <v>26</v>
      </c>
      <c r="B4" s="3"/>
      <c r="C4" s="162" t="str">
        <f>'Form 1'!C5:F5</f>
        <v>Family and Support Services</v>
      </c>
      <c r="D4" s="162"/>
      <c r="E4" s="162"/>
      <c r="F4" s="162"/>
      <c r="G4" s="162"/>
      <c r="H4" s="162"/>
      <c r="I4" s="162"/>
      <c r="J4" s="3" t="s">
        <v>0</v>
      </c>
      <c r="K4" s="3"/>
      <c r="L4" s="179"/>
      <c r="M4" s="180"/>
      <c r="N4" s="181"/>
      <c r="P4" s="54"/>
      <c r="Q4" s="54"/>
    </row>
    <row r="5" spans="1:17" s="34" customFormat="1" ht="15" customHeight="1" x14ac:dyDescent="0.25">
      <c r="A5" s="32" t="s">
        <v>59</v>
      </c>
      <c r="B5" s="32"/>
      <c r="C5" s="32"/>
      <c r="D5" s="32"/>
      <c r="E5" s="20">
        <f>'Form 1'!E10</f>
        <v>2018</v>
      </c>
      <c r="F5" s="3"/>
      <c r="G5" s="3"/>
      <c r="H5" s="3"/>
      <c r="I5" s="3"/>
      <c r="J5" s="77"/>
      <c r="K5" s="3"/>
      <c r="L5" s="3"/>
      <c r="M5" s="3"/>
      <c r="N5" s="3"/>
    </row>
    <row r="6" spans="1:17" s="55" customFormat="1" ht="105" x14ac:dyDescent="0.25">
      <c r="A6" s="182" t="s">
        <v>80</v>
      </c>
      <c r="B6" s="183"/>
      <c r="C6" s="183"/>
      <c r="D6" s="184"/>
      <c r="E6" s="40" t="s">
        <v>57</v>
      </c>
      <c r="F6" s="40" t="s">
        <v>116</v>
      </c>
      <c r="G6" s="40" t="s">
        <v>76</v>
      </c>
      <c r="H6" s="40" t="s">
        <v>110</v>
      </c>
      <c r="I6" s="40" t="s">
        <v>106</v>
      </c>
      <c r="J6" s="95" t="s">
        <v>117</v>
      </c>
      <c r="K6" s="40" t="s">
        <v>124</v>
      </c>
      <c r="L6" s="40" t="s">
        <v>107</v>
      </c>
      <c r="M6" s="40" t="s">
        <v>108</v>
      </c>
      <c r="N6" s="40" t="s">
        <v>121</v>
      </c>
    </row>
    <row r="7" spans="1:17" s="55" customFormat="1" ht="49.5" customHeight="1" x14ac:dyDescent="0.25">
      <c r="A7" s="176"/>
      <c r="B7" s="177"/>
      <c r="C7" s="177"/>
      <c r="D7" s="178"/>
      <c r="E7" s="14"/>
      <c r="F7" s="25"/>
      <c r="G7" s="16"/>
      <c r="H7" s="16"/>
      <c r="I7" s="15"/>
      <c r="J7" s="85" t="e">
        <f t="shared" ref="J7:J12" si="0">IF(H7=0,K7/G7, K7/G7)</f>
        <v>#DIV/0!</v>
      </c>
      <c r="K7" s="25"/>
      <c r="L7" s="57">
        <f t="shared" ref="L7:L12" si="1">M7-K7</f>
        <v>0</v>
      </c>
      <c r="M7" s="57">
        <f t="shared" ref="M7:M12" si="2">ROUNDUP(IF(H7=0,E7*F7*I7, E7*F7*G7*H7*I7),0)</f>
        <v>0</v>
      </c>
      <c r="N7" s="17"/>
    </row>
    <row r="8" spans="1:17" s="55" customFormat="1" ht="49.5" customHeight="1" x14ac:dyDescent="0.25">
      <c r="A8" s="173"/>
      <c r="B8" s="174"/>
      <c r="C8" s="174"/>
      <c r="D8" s="175"/>
      <c r="E8" s="14"/>
      <c r="F8" s="25"/>
      <c r="G8" s="16"/>
      <c r="H8" s="16"/>
      <c r="I8" s="15"/>
      <c r="J8" s="85" t="e">
        <f t="shared" si="0"/>
        <v>#DIV/0!</v>
      </c>
      <c r="K8" s="25"/>
      <c r="L8" s="57">
        <f t="shared" si="1"/>
        <v>0</v>
      </c>
      <c r="M8" s="57">
        <f t="shared" si="2"/>
        <v>0</v>
      </c>
      <c r="N8" s="17"/>
    </row>
    <row r="9" spans="1:17" s="55" customFormat="1" ht="51" customHeight="1" x14ac:dyDescent="0.25">
      <c r="A9" s="176"/>
      <c r="B9" s="177"/>
      <c r="C9" s="177"/>
      <c r="D9" s="178"/>
      <c r="E9" s="14"/>
      <c r="F9" s="25"/>
      <c r="G9" s="16"/>
      <c r="H9" s="16"/>
      <c r="I9" s="15"/>
      <c r="J9" s="85" t="e">
        <f t="shared" si="0"/>
        <v>#DIV/0!</v>
      </c>
      <c r="K9" s="25"/>
      <c r="L9" s="57">
        <f t="shared" si="1"/>
        <v>0</v>
      </c>
      <c r="M9" s="57">
        <f t="shared" si="2"/>
        <v>0</v>
      </c>
      <c r="N9" s="17"/>
    </row>
    <row r="10" spans="1:17" s="55" customFormat="1" ht="50.25" customHeight="1" x14ac:dyDescent="0.25">
      <c r="A10" s="176"/>
      <c r="B10" s="177"/>
      <c r="C10" s="177"/>
      <c r="D10" s="178"/>
      <c r="E10" s="14"/>
      <c r="F10" s="25"/>
      <c r="G10" s="16"/>
      <c r="H10" s="16"/>
      <c r="I10" s="15"/>
      <c r="J10" s="85" t="e">
        <f t="shared" si="0"/>
        <v>#DIV/0!</v>
      </c>
      <c r="K10" s="25"/>
      <c r="L10" s="57">
        <f t="shared" si="1"/>
        <v>0</v>
      </c>
      <c r="M10" s="57">
        <f t="shared" si="2"/>
        <v>0</v>
      </c>
      <c r="N10" s="17"/>
    </row>
    <row r="11" spans="1:17" s="55" customFormat="1" ht="50.25" customHeight="1" x14ac:dyDescent="0.25">
      <c r="A11" s="176"/>
      <c r="B11" s="177"/>
      <c r="C11" s="177"/>
      <c r="D11" s="178"/>
      <c r="E11" s="14"/>
      <c r="F11" s="25"/>
      <c r="G11" s="16"/>
      <c r="H11" s="16"/>
      <c r="I11" s="15"/>
      <c r="J11" s="85" t="e">
        <f t="shared" si="0"/>
        <v>#DIV/0!</v>
      </c>
      <c r="K11" s="25"/>
      <c r="L11" s="57">
        <f t="shared" si="1"/>
        <v>0</v>
      </c>
      <c r="M11" s="57">
        <f t="shared" si="2"/>
        <v>0</v>
      </c>
      <c r="N11" s="17"/>
    </row>
    <row r="12" spans="1:17" s="55" customFormat="1" ht="50.25" customHeight="1" x14ac:dyDescent="0.25">
      <c r="A12" s="176"/>
      <c r="B12" s="177"/>
      <c r="C12" s="177"/>
      <c r="D12" s="178"/>
      <c r="E12" s="14"/>
      <c r="F12" s="25"/>
      <c r="G12" s="16"/>
      <c r="H12" s="16"/>
      <c r="I12" s="103"/>
      <c r="J12" s="104" t="e">
        <f t="shared" si="0"/>
        <v>#DIV/0!</v>
      </c>
      <c r="K12" s="105"/>
      <c r="L12" s="106">
        <f t="shared" si="1"/>
        <v>0</v>
      </c>
      <c r="M12" s="106">
        <f t="shared" si="2"/>
        <v>0</v>
      </c>
      <c r="N12" s="17"/>
    </row>
    <row r="13" spans="1:17" s="34" customFormat="1" ht="20.100000000000001" customHeight="1" x14ac:dyDescent="0.2">
      <c r="A13" s="188" t="s">
        <v>69</v>
      </c>
      <c r="B13" s="189"/>
      <c r="C13" s="189"/>
      <c r="D13" s="190"/>
      <c r="E13" s="96">
        <f>+'Form 2A'!E20</f>
        <v>0</v>
      </c>
      <c r="F13" s="58"/>
      <c r="G13" s="58"/>
      <c r="H13" s="100"/>
      <c r="I13" s="68">
        <f>+'Form 2A'!I20</f>
        <v>0</v>
      </c>
      <c r="J13" s="68">
        <f>+'Form 2A'!J20</f>
        <v>0</v>
      </c>
      <c r="K13" s="69">
        <f>+'Form 2A'!K20</f>
        <v>0</v>
      </c>
      <c r="L13" s="57">
        <f>+'Form 2A'!L20</f>
        <v>0</v>
      </c>
      <c r="M13" s="57">
        <f>+'Form 2A'!M20</f>
        <v>0</v>
      </c>
      <c r="N13" s="102"/>
    </row>
    <row r="14" spans="1:17" s="34" customFormat="1" ht="20.100000000000001" customHeight="1" x14ac:dyDescent="0.2">
      <c r="A14" s="188" t="s">
        <v>70</v>
      </c>
      <c r="B14" s="189"/>
      <c r="C14" s="189"/>
      <c r="D14" s="190"/>
      <c r="E14" s="96">
        <f>+'Form 2B'!E20</f>
        <v>0</v>
      </c>
      <c r="F14" s="58"/>
      <c r="G14" s="58"/>
      <c r="H14" s="100"/>
      <c r="I14" s="68">
        <f>+'Form 2B'!I20</f>
        <v>0</v>
      </c>
      <c r="J14" s="68">
        <f>+'Form 2B'!J20</f>
        <v>0</v>
      </c>
      <c r="K14" s="69">
        <f>+'Form 2B'!K20</f>
        <v>0</v>
      </c>
      <c r="L14" s="57">
        <f>+'Form 2B'!L20</f>
        <v>0</v>
      </c>
      <c r="M14" s="57">
        <f>+'Form 2B'!M20</f>
        <v>0</v>
      </c>
      <c r="N14" s="102"/>
    </row>
    <row r="15" spans="1:17" s="34" customFormat="1" ht="20.100000000000001" customHeight="1" x14ac:dyDescent="0.2">
      <c r="A15" s="188" t="s">
        <v>71</v>
      </c>
      <c r="B15" s="189"/>
      <c r="C15" s="189"/>
      <c r="D15" s="190"/>
      <c r="E15" s="96">
        <f>+'Form 2C'!E20</f>
        <v>0</v>
      </c>
      <c r="F15" s="58"/>
      <c r="G15" s="58"/>
      <c r="H15" s="100"/>
      <c r="I15" s="68">
        <f>+'Form 2C'!I20</f>
        <v>0</v>
      </c>
      <c r="J15" s="68">
        <f>+'Form 2C'!J20</f>
        <v>0</v>
      </c>
      <c r="K15" s="69">
        <f>+'Form 2C'!K20</f>
        <v>0</v>
      </c>
      <c r="L15" s="57">
        <f>+'Form 2C'!L20</f>
        <v>0</v>
      </c>
      <c r="M15" s="57">
        <f>+'Form 2C'!M20</f>
        <v>0</v>
      </c>
      <c r="N15" s="102"/>
    </row>
    <row r="16" spans="1:17" s="34" customFormat="1" ht="21.75" customHeight="1" x14ac:dyDescent="0.25">
      <c r="A16" s="197" t="s">
        <v>43</v>
      </c>
      <c r="B16" s="198"/>
      <c r="C16" s="198"/>
      <c r="D16" s="199"/>
      <c r="E16" s="96">
        <f>SUM(E7:E15)</f>
        <v>0</v>
      </c>
      <c r="F16" s="58"/>
      <c r="G16" s="58"/>
      <c r="H16" s="101" t="s">
        <v>115</v>
      </c>
      <c r="I16" s="111">
        <f>SUM(I7:I15)</f>
        <v>0</v>
      </c>
      <c r="J16" s="84">
        <f>SUMIF(J7:J15,"&lt;&gt;#DIV/0!")</f>
        <v>0</v>
      </c>
      <c r="K16" s="107">
        <f>SUMIF(K7:K15,"&lt;&gt;#DIV/0!")</f>
        <v>0</v>
      </c>
      <c r="L16" s="107">
        <f>SUMIF(L7:L15,"&lt;&gt;#DIV/0!")</f>
        <v>0</v>
      </c>
      <c r="M16" s="108">
        <f>SUM(M7:M15)</f>
        <v>0</v>
      </c>
      <c r="N16" s="99" t="s">
        <v>1</v>
      </c>
    </row>
    <row r="17" spans="1:14" s="34" customFormat="1" ht="15" customHeight="1" x14ac:dyDescent="0.2">
      <c r="A17" s="3"/>
      <c r="B17" s="3"/>
      <c r="C17" s="3"/>
      <c r="D17" s="3"/>
      <c r="E17" s="3"/>
      <c r="F17" s="186" t="s">
        <v>40</v>
      </c>
      <c r="G17" s="186"/>
      <c r="H17" s="186"/>
      <c r="I17" s="187"/>
      <c r="J17" s="187"/>
      <c r="K17" s="187"/>
      <c r="L17" s="187"/>
      <c r="M17" s="187"/>
      <c r="N17" s="3"/>
    </row>
    <row r="18" spans="1:14" s="34" customFormat="1" ht="14.25" x14ac:dyDescent="0.2">
      <c r="A18" s="3" t="s">
        <v>6</v>
      </c>
      <c r="B18" s="3"/>
      <c r="C18" s="3"/>
      <c r="D18" s="3"/>
      <c r="E18" s="3"/>
      <c r="F18" s="3"/>
      <c r="G18" s="3"/>
      <c r="H18" s="3"/>
      <c r="I18" s="3"/>
      <c r="J18" s="77"/>
      <c r="K18" s="3"/>
      <c r="L18" s="3"/>
      <c r="M18" s="3"/>
      <c r="N18" s="3"/>
    </row>
    <row r="19" spans="1:14" s="35" customFormat="1" ht="28.5" customHeight="1" x14ac:dyDescent="0.25">
      <c r="A19" s="191" t="s">
        <v>4</v>
      </c>
      <c r="B19" s="192"/>
      <c r="C19" s="192"/>
      <c r="D19" s="192"/>
      <c r="E19" s="192"/>
      <c r="F19" s="192"/>
      <c r="G19" s="192"/>
      <c r="H19" s="192"/>
      <c r="I19" s="192"/>
      <c r="J19" s="193"/>
      <c r="K19" s="40" t="s">
        <v>127</v>
      </c>
      <c r="L19" s="62" t="s">
        <v>2</v>
      </c>
      <c r="M19" s="62" t="s">
        <v>3</v>
      </c>
      <c r="N19" s="62" t="s">
        <v>5</v>
      </c>
    </row>
    <row r="20" spans="1:14" s="34" customFormat="1" ht="25.5" customHeight="1" x14ac:dyDescent="0.2">
      <c r="A20" s="60" t="s">
        <v>44</v>
      </c>
      <c r="B20" s="61"/>
      <c r="C20" s="194"/>
      <c r="D20" s="195"/>
      <c r="E20" s="195"/>
      <c r="F20" s="195"/>
      <c r="G20" s="195"/>
      <c r="H20" s="195"/>
      <c r="I20" s="195"/>
      <c r="J20" s="196"/>
      <c r="K20" s="26"/>
      <c r="L20" s="27">
        <f t="shared" ref="L20:L25" si="3">M20-K20</f>
        <v>0</v>
      </c>
      <c r="M20" s="27">
        <f>ROUNDDOWN(0.062*M16,0)</f>
        <v>0</v>
      </c>
      <c r="N20" s="63" t="s">
        <v>56</v>
      </c>
    </row>
    <row r="21" spans="1:14" s="34" customFormat="1" ht="27.75" customHeight="1" x14ac:dyDescent="0.2">
      <c r="A21" s="60" t="s">
        <v>45</v>
      </c>
      <c r="B21" s="61"/>
      <c r="C21" s="194"/>
      <c r="D21" s="195"/>
      <c r="E21" s="195"/>
      <c r="F21" s="195"/>
      <c r="G21" s="195"/>
      <c r="H21" s="195"/>
      <c r="I21" s="195"/>
      <c r="J21" s="196"/>
      <c r="K21" s="26"/>
      <c r="L21" s="27">
        <f t="shared" si="3"/>
        <v>0</v>
      </c>
      <c r="M21" s="27">
        <f>ROUNDDOWN(M16*0.0145,0)</f>
        <v>0</v>
      </c>
      <c r="N21" s="63" t="s">
        <v>54</v>
      </c>
    </row>
    <row r="22" spans="1:14" s="34" customFormat="1" ht="27.75" customHeight="1" x14ac:dyDescent="0.2">
      <c r="A22" s="60" t="s">
        <v>46</v>
      </c>
      <c r="B22" s="61"/>
      <c r="C22" s="61"/>
      <c r="D22" s="61"/>
      <c r="E22" s="194"/>
      <c r="F22" s="195"/>
      <c r="G22" s="195"/>
      <c r="H22" s="195"/>
      <c r="I22" s="195"/>
      <c r="J22" s="196"/>
      <c r="K22" s="28"/>
      <c r="L22" s="27">
        <f t="shared" si="3"/>
        <v>0</v>
      </c>
      <c r="M22" s="28"/>
      <c r="N22" s="18"/>
    </row>
    <row r="23" spans="1:14" s="34" customFormat="1" ht="24.75" customHeight="1" x14ac:dyDescent="0.2">
      <c r="A23" s="60" t="s">
        <v>47</v>
      </c>
      <c r="B23" s="61"/>
      <c r="C23" s="61"/>
      <c r="D23" s="61"/>
      <c r="E23" s="194"/>
      <c r="F23" s="195"/>
      <c r="G23" s="195"/>
      <c r="H23" s="195"/>
      <c r="I23" s="195"/>
      <c r="J23" s="196"/>
      <c r="K23" s="28"/>
      <c r="L23" s="27">
        <f t="shared" si="3"/>
        <v>0</v>
      </c>
      <c r="M23" s="28"/>
      <c r="N23" s="18"/>
    </row>
    <row r="24" spans="1:14" s="34" customFormat="1" ht="18" customHeight="1" x14ac:dyDescent="0.2">
      <c r="A24" s="60" t="s">
        <v>55</v>
      </c>
      <c r="B24" s="61"/>
      <c r="C24" s="126"/>
      <c r="D24" s="126"/>
      <c r="E24" s="126"/>
      <c r="F24" s="126"/>
      <c r="G24" s="126"/>
      <c r="H24" s="126"/>
      <c r="I24" s="126"/>
      <c r="J24" s="185"/>
      <c r="K24" s="28"/>
      <c r="L24" s="27">
        <f t="shared" si="3"/>
        <v>0</v>
      </c>
      <c r="M24" s="28"/>
      <c r="N24" s="18"/>
    </row>
    <row r="25" spans="1:14" s="34" customFormat="1" ht="20.25" customHeight="1" x14ac:dyDescent="0.2">
      <c r="A25" s="60" t="s">
        <v>48</v>
      </c>
      <c r="B25" s="61"/>
      <c r="C25" s="126"/>
      <c r="D25" s="126"/>
      <c r="E25" s="126"/>
      <c r="F25" s="126"/>
      <c r="G25" s="126"/>
      <c r="H25" s="126"/>
      <c r="I25" s="126"/>
      <c r="J25" s="185"/>
      <c r="K25" s="28"/>
      <c r="L25" s="27">
        <f t="shared" si="3"/>
        <v>0</v>
      </c>
      <c r="M25" s="28"/>
      <c r="N25" s="18"/>
    </row>
    <row r="26" spans="1:14" s="34" customFormat="1" ht="21" customHeight="1" x14ac:dyDescent="0.2">
      <c r="A26" s="60" t="s">
        <v>64</v>
      </c>
      <c r="B26" s="61"/>
      <c r="C26" s="61"/>
      <c r="D26" s="61"/>
      <c r="E26" s="61"/>
      <c r="F26" s="61"/>
      <c r="G26" s="61"/>
      <c r="H26" s="61"/>
      <c r="I26" s="61"/>
      <c r="J26" s="81"/>
      <c r="K26" s="27">
        <f>SUM(K20:K25)</f>
        <v>0</v>
      </c>
      <c r="L26" s="27">
        <f>SUM(L20:L25)</f>
        <v>0</v>
      </c>
      <c r="M26" s="27">
        <f>SUM(K26:L26)</f>
        <v>0</v>
      </c>
      <c r="N26" s="59" t="s">
        <v>27</v>
      </c>
    </row>
    <row r="27" spans="1:14" s="34" customFormat="1" ht="22.5" customHeight="1" x14ac:dyDescent="0.2">
      <c r="A27" s="60" t="s">
        <v>53</v>
      </c>
      <c r="B27" s="61"/>
      <c r="C27" s="61"/>
      <c r="D27" s="61"/>
      <c r="E27" s="61"/>
      <c r="F27" s="61"/>
      <c r="G27" s="61"/>
      <c r="H27" s="61"/>
      <c r="I27" s="61"/>
      <c r="J27" s="80"/>
      <c r="K27" s="27">
        <f>SUM(K16+K26)</f>
        <v>0</v>
      </c>
      <c r="L27" s="27">
        <f>SUM(L16+L26)</f>
        <v>0</v>
      </c>
      <c r="M27" s="27">
        <f>SUM(M16+M26)</f>
        <v>0</v>
      </c>
      <c r="N27" s="59"/>
    </row>
    <row r="28" spans="1:14" s="34" customFormat="1" ht="14.25" x14ac:dyDescent="0.2">
      <c r="C28" s="3"/>
      <c r="D28" s="3"/>
      <c r="E28" s="3"/>
      <c r="F28" s="3"/>
      <c r="J28" s="78"/>
    </row>
    <row r="29" spans="1:14" x14ac:dyDescent="0.2">
      <c r="M29" s="56"/>
    </row>
  </sheetData>
  <sheetProtection password="956F" sheet="1" objects="1" scenarios="1" selectLockedCells="1"/>
  <protectedRanges>
    <protectedRange sqref="J6" name="Range3_1"/>
  </protectedRanges>
  <mergeCells count="24">
    <mergeCell ref="C24:J24"/>
    <mergeCell ref="C25:J25"/>
    <mergeCell ref="F17:M17"/>
    <mergeCell ref="A15:D15"/>
    <mergeCell ref="C3:I3"/>
    <mergeCell ref="A7:D7"/>
    <mergeCell ref="A9:D9"/>
    <mergeCell ref="A19:J19"/>
    <mergeCell ref="C20:J20"/>
    <mergeCell ref="C21:J21"/>
    <mergeCell ref="E22:J22"/>
    <mergeCell ref="E23:J23"/>
    <mergeCell ref="A12:D12"/>
    <mergeCell ref="A13:D13"/>
    <mergeCell ref="A14:D14"/>
    <mergeCell ref="A16:D16"/>
    <mergeCell ref="A1:N1"/>
    <mergeCell ref="C4:I4"/>
    <mergeCell ref="A8:D8"/>
    <mergeCell ref="A10:D10"/>
    <mergeCell ref="A11:D11"/>
    <mergeCell ref="L4:N4"/>
    <mergeCell ref="K3:N3"/>
    <mergeCell ref="A6:D6"/>
  </mergeCells>
  <phoneticPr fontId="2" type="noConversion"/>
  <pageMargins left="0.25" right="0.25" top="0.75" bottom="0.75" header="0.3" footer="0.3"/>
  <pageSetup scale="64" fitToHeight="0" orientation="landscape" r:id="rId1"/>
  <headerFooter>
    <oddHeader>&amp;L&amp;G&amp;C&amp;"Arial,Bold Italic"&amp;16City of Chicago
Budget Form&amp;R&amp;G</oddHeader>
    <oddFooter xml:space="preserve">&amp;LRevised FSS ~ 12/2014
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Q22"/>
  <sheetViews>
    <sheetView zoomScaleNormal="100" workbookViewId="0">
      <selection activeCell="O6" sqref="O6"/>
    </sheetView>
  </sheetViews>
  <sheetFormatPr defaultRowHeight="12.75" x14ac:dyDescent="0.2"/>
  <cols>
    <col min="1" max="1" width="12.42578125" style="33" customWidth="1"/>
    <col min="2" max="2" width="7.28515625" style="33" customWidth="1"/>
    <col min="3" max="3" width="9.140625" style="33"/>
    <col min="4" max="4" width="4" style="33" customWidth="1"/>
    <col min="5" max="5" width="6.42578125" style="33" customWidth="1"/>
    <col min="6" max="6" width="14.42578125" style="33" customWidth="1"/>
    <col min="7" max="7" width="10.5703125" style="33" customWidth="1"/>
    <col min="8" max="8" width="12.7109375" style="33" customWidth="1"/>
    <col min="9" max="9" width="13.5703125" style="33" customWidth="1"/>
    <col min="10" max="10" width="18" style="33" customWidth="1"/>
    <col min="11" max="11" width="16" style="33" customWidth="1"/>
    <col min="12" max="12" width="14" style="33" customWidth="1"/>
    <col min="13" max="13" width="18.140625" style="33" customWidth="1"/>
    <col min="14" max="14" width="54.85546875" style="33" customWidth="1"/>
    <col min="15" max="16384" width="9.140625" style="33"/>
  </cols>
  <sheetData>
    <row r="1" spans="1:17" ht="9.75" customHeight="1" x14ac:dyDescent="0.2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70" t="s">
        <v>73</v>
      </c>
    </row>
    <row r="2" spans="1:17" s="34" customFormat="1" ht="15" x14ac:dyDescent="0.25">
      <c r="A2" s="142" t="s">
        <v>100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</row>
    <row r="3" spans="1:17" s="34" customFormat="1" ht="18" x14ac:dyDescent="0.25">
      <c r="A3" s="64" t="s">
        <v>66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17" s="34" customFormat="1" ht="15.75" customHeight="1" x14ac:dyDescent="0.2">
      <c r="A4" s="3" t="s">
        <v>16</v>
      </c>
      <c r="B4" s="3"/>
      <c r="C4" s="168">
        <f>'Form 1'!C3:F3</f>
        <v>0</v>
      </c>
      <c r="D4" s="168"/>
      <c r="E4" s="168"/>
      <c r="F4" s="168"/>
      <c r="G4" s="168"/>
      <c r="H4" s="168"/>
      <c r="I4" s="168"/>
      <c r="J4" s="3" t="s">
        <v>22</v>
      </c>
      <c r="K4" s="168">
        <f>'Form 1'!C4</f>
        <v>0</v>
      </c>
      <c r="L4" s="131"/>
      <c r="M4" s="131"/>
      <c r="N4" s="131"/>
      <c r="O4" s="54"/>
      <c r="P4" s="54"/>
      <c r="Q4" s="54"/>
    </row>
    <row r="5" spans="1:17" s="34" customFormat="1" ht="15.75" customHeight="1" x14ac:dyDescent="0.2">
      <c r="A5" s="3" t="s">
        <v>26</v>
      </c>
      <c r="B5" s="3"/>
      <c r="C5" s="162" t="str">
        <f>'Form 1'!C5:F5</f>
        <v>Family and Support Services</v>
      </c>
      <c r="D5" s="162"/>
      <c r="E5" s="162"/>
      <c r="F5" s="162"/>
      <c r="G5" s="162"/>
      <c r="H5" s="162"/>
      <c r="I5" s="162"/>
      <c r="J5" s="3" t="s">
        <v>0</v>
      </c>
      <c r="K5" s="3"/>
      <c r="L5" s="201">
        <f>+'Form 2'!L4:N4</f>
        <v>0</v>
      </c>
      <c r="M5" s="202"/>
      <c r="N5" s="202"/>
      <c r="P5" s="54"/>
      <c r="Q5" s="54"/>
    </row>
    <row r="6" spans="1:17" s="34" customFormat="1" ht="18.75" customHeight="1" x14ac:dyDescent="0.25">
      <c r="A6" s="32" t="s">
        <v>59</v>
      </c>
      <c r="B6" s="32"/>
      <c r="C6" s="32"/>
      <c r="D6" s="32"/>
      <c r="E6" s="20">
        <f>'Form 1'!E10</f>
        <v>2018</v>
      </c>
      <c r="F6" s="3"/>
      <c r="G6" s="3"/>
      <c r="H6" s="3"/>
      <c r="I6" s="3"/>
      <c r="J6" s="3"/>
      <c r="K6" s="3"/>
      <c r="L6" s="3"/>
      <c r="M6" s="3"/>
      <c r="N6" s="3"/>
    </row>
    <row r="7" spans="1:17" s="55" customFormat="1" ht="110.25" customHeight="1" x14ac:dyDescent="0.25">
      <c r="A7" s="182" t="s">
        <v>77</v>
      </c>
      <c r="B7" s="183"/>
      <c r="C7" s="183"/>
      <c r="D7" s="184"/>
      <c r="E7" s="40" t="s">
        <v>57</v>
      </c>
      <c r="F7" s="40" t="s">
        <v>116</v>
      </c>
      <c r="G7" s="40" t="s">
        <v>76</v>
      </c>
      <c r="H7" s="40" t="s">
        <v>110</v>
      </c>
      <c r="I7" s="40" t="s">
        <v>113</v>
      </c>
      <c r="J7" s="95" t="s">
        <v>109</v>
      </c>
      <c r="K7" s="40" t="s">
        <v>124</v>
      </c>
      <c r="L7" s="40" t="s">
        <v>111</v>
      </c>
      <c r="M7" s="40" t="s">
        <v>112</v>
      </c>
      <c r="N7" s="40" t="s">
        <v>122</v>
      </c>
    </row>
    <row r="8" spans="1:17" s="55" customFormat="1" ht="51" customHeight="1" x14ac:dyDescent="0.25">
      <c r="A8" s="176"/>
      <c r="B8" s="177"/>
      <c r="C8" s="177"/>
      <c r="D8" s="178"/>
      <c r="E8" s="14"/>
      <c r="F8" s="25"/>
      <c r="G8" s="16"/>
      <c r="H8" s="16"/>
      <c r="I8" s="15"/>
      <c r="J8" s="82" t="e">
        <f t="shared" ref="J8:J19" si="0">IF(H8=0,K8/G8, K8/G8)</f>
        <v>#DIV/0!</v>
      </c>
      <c r="K8" s="25"/>
      <c r="L8" s="57">
        <f>M8-K8</f>
        <v>0</v>
      </c>
      <c r="M8" s="57">
        <f t="shared" ref="M8:M19" si="1">ROUNDUP(IF(H8=0,E8*F8*I8, E8*F8*G8*H8*I8),0)</f>
        <v>0</v>
      </c>
      <c r="N8" s="17"/>
    </row>
    <row r="9" spans="1:17" s="55" customFormat="1" ht="51" customHeight="1" x14ac:dyDescent="0.25">
      <c r="A9" s="176"/>
      <c r="B9" s="177"/>
      <c r="C9" s="177"/>
      <c r="D9" s="178"/>
      <c r="E9" s="14"/>
      <c r="F9" s="25"/>
      <c r="G9" s="16"/>
      <c r="H9" s="16"/>
      <c r="I9" s="15"/>
      <c r="J9" s="82" t="e">
        <f t="shared" si="0"/>
        <v>#DIV/0!</v>
      </c>
      <c r="K9" s="25"/>
      <c r="L9" s="57">
        <f>M9-K9</f>
        <v>0</v>
      </c>
      <c r="M9" s="57">
        <f t="shared" si="1"/>
        <v>0</v>
      </c>
      <c r="N9" s="17"/>
    </row>
    <row r="10" spans="1:17" s="55" customFormat="1" ht="51" customHeight="1" x14ac:dyDescent="0.25">
      <c r="A10" s="176"/>
      <c r="B10" s="177"/>
      <c r="C10" s="177"/>
      <c r="D10" s="178"/>
      <c r="E10" s="14"/>
      <c r="F10" s="25"/>
      <c r="G10" s="16"/>
      <c r="H10" s="16"/>
      <c r="I10" s="15"/>
      <c r="J10" s="82" t="e">
        <f t="shared" si="0"/>
        <v>#DIV/0!</v>
      </c>
      <c r="K10" s="25"/>
      <c r="L10" s="57">
        <f t="shared" ref="L10:L17" si="2">M10-K10</f>
        <v>0</v>
      </c>
      <c r="M10" s="57">
        <f t="shared" si="1"/>
        <v>0</v>
      </c>
      <c r="N10" s="17"/>
    </row>
    <row r="11" spans="1:17" s="55" customFormat="1" ht="51" customHeight="1" x14ac:dyDescent="0.25">
      <c r="A11" s="176"/>
      <c r="B11" s="177"/>
      <c r="C11" s="177"/>
      <c r="D11" s="178"/>
      <c r="E11" s="14"/>
      <c r="F11" s="25"/>
      <c r="G11" s="16"/>
      <c r="H11" s="16"/>
      <c r="I11" s="15"/>
      <c r="J11" s="82" t="e">
        <f t="shared" si="0"/>
        <v>#DIV/0!</v>
      </c>
      <c r="K11" s="25"/>
      <c r="L11" s="57">
        <f t="shared" si="2"/>
        <v>0</v>
      </c>
      <c r="M11" s="57">
        <f t="shared" si="1"/>
        <v>0</v>
      </c>
      <c r="N11" s="17"/>
    </row>
    <row r="12" spans="1:17" s="55" customFormat="1" ht="51" customHeight="1" x14ac:dyDescent="0.25">
      <c r="A12" s="176"/>
      <c r="B12" s="177"/>
      <c r="C12" s="177"/>
      <c r="D12" s="178"/>
      <c r="E12" s="14"/>
      <c r="F12" s="25"/>
      <c r="G12" s="16"/>
      <c r="H12" s="16"/>
      <c r="I12" s="15"/>
      <c r="J12" s="82" t="e">
        <f t="shared" si="0"/>
        <v>#DIV/0!</v>
      </c>
      <c r="K12" s="25"/>
      <c r="L12" s="57">
        <f t="shared" si="2"/>
        <v>0</v>
      </c>
      <c r="M12" s="57">
        <f t="shared" si="1"/>
        <v>0</v>
      </c>
      <c r="N12" s="17"/>
    </row>
    <row r="13" spans="1:17" s="55" customFormat="1" ht="51" customHeight="1" x14ac:dyDescent="0.25">
      <c r="A13" s="176"/>
      <c r="B13" s="177"/>
      <c r="C13" s="177"/>
      <c r="D13" s="178"/>
      <c r="E13" s="14"/>
      <c r="F13" s="25"/>
      <c r="G13" s="16"/>
      <c r="H13" s="16"/>
      <c r="I13" s="15"/>
      <c r="J13" s="82" t="e">
        <f t="shared" si="0"/>
        <v>#DIV/0!</v>
      </c>
      <c r="K13" s="25"/>
      <c r="L13" s="57">
        <f t="shared" si="2"/>
        <v>0</v>
      </c>
      <c r="M13" s="57">
        <f t="shared" si="1"/>
        <v>0</v>
      </c>
      <c r="N13" s="17"/>
    </row>
    <row r="14" spans="1:17" s="55" customFormat="1" ht="51" customHeight="1" x14ac:dyDescent="0.25">
      <c r="A14" s="176"/>
      <c r="B14" s="177"/>
      <c r="C14" s="177"/>
      <c r="D14" s="178"/>
      <c r="E14" s="14"/>
      <c r="F14" s="25"/>
      <c r="G14" s="16"/>
      <c r="H14" s="16"/>
      <c r="I14" s="15"/>
      <c r="J14" s="82" t="e">
        <f t="shared" si="0"/>
        <v>#DIV/0!</v>
      </c>
      <c r="K14" s="25"/>
      <c r="L14" s="57">
        <f t="shared" si="2"/>
        <v>0</v>
      </c>
      <c r="M14" s="57">
        <f t="shared" si="1"/>
        <v>0</v>
      </c>
      <c r="N14" s="17"/>
    </row>
    <row r="15" spans="1:17" s="55" customFormat="1" ht="51" customHeight="1" x14ac:dyDescent="0.25">
      <c r="A15" s="176"/>
      <c r="B15" s="177"/>
      <c r="C15" s="177"/>
      <c r="D15" s="178"/>
      <c r="E15" s="14"/>
      <c r="F15" s="25"/>
      <c r="G15" s="16"/>
      <c r="H15" s="16"/>
      <c r="I15" s="15"/>
      <c r="J15" s="82" t="e">
        <f t="shared" si="0"/>
        <v>#DIV/0!</v>
      </c>
      <c r="K15" s="25"/>
      <c r="L15" s="57">
        <f t="shared" si="2"/>
        <v>0</v>
      </c>
      <c r="M15" s="57">
        <f t="shared" si="1"/>
        <v>0</v>
      </c>
      <c r="N15" s="17"/>
    </row>
    <row r="16" spans="1:17" s="55" customFormat="1" ht="51" customHeight="1" x14ac:dyDescent="0.25">
      <c r="A16" s="176"/>
      <c r="B16" s="177"/>
      <c r="C16" s="177"/>
      <c r="D16" s="178"/>
      <c r="E16" s="14"/>
      <c r="F16" s="25"/>
      <c r="G16" s="16"/>
      <c r="H16" s="16"/>
      <c r="I16" s="15"/>
      <c r="J16" s="82" t="e">
        <f t="shared" si="0"/>
        <v>#DIV/0!</v>
      </c>
      <c r="K16" s="25"/>
      <c r="L16" s="57">
        <f t="shared" si="2"/>
        <v>0</v>
      </c>
      <c r="M16" s="57">
        <f t="shared" si="1"/>
        <v>0</v>
      </c>
      <c r="N16" s="17"/>
    </row>
    <row r="17" spans="1:14" s="55" customFormat="1" ht="51" customHeight="1" x14ac:dyDescent="0.25">
      <c r="A17" s="176"/>
      <c r="B17" s="177"/>
      <c r="C17" s="177"/>
      <c r="D17" s="178"/>
      <c r="E17" s="14"/>
      <c r="F17" s="25"/>
      <c r="G17" s="16"/>
      <c r="H17" s="16"/>
      <c r="I17" s="15"/>
      <c r="J17" s="82" t="e">
        <f t="shared" si="0"/>
        <v>#DIV/0!</v>
      </c>
      <c r="K17" s="25"/>
      <c r="L17" s="57">
        <f t="shared" si="2"/>
        <v>0</v>
      </c>
      <c r="M17" s="57">
        <f t="shared" si="1"/>
        <v>0</v>
      </c>
      <c r="N17" s="17"/>
    </row>
    <row r="18" spans="1:14" s="55" customFormat="1" ht="51" customHeight="1" x14ac:dyDescent="0.25">
      <c r="A18" s="73"/>
      <c r="B18" s="74"/>
      <c r="C18" s="74"/>
      <c r="D18" s="75"/>
      <c r="E18" s="14"/>
      <c r="F18" s="25"/>
      <c r="G18" s="16"/>
      <c r="H18" s="16"/>
      <c r="I18" s="15"/>
      <c r="J18" s="82" t="e">
        <f>IF(H18=0,K18/G18, K18/G18)</f>
        <v>#DIV/0!</v>
      </c>
      <c r="K18" s="25"/>
      <c r="L18" s="57">
        <f>M18-K18</f>
        <v>0</v>
      </c>
      <c r="M18" s="57">
        <f t="shared" si="1"/>
        <v>0</v>
      </c>
      <c r="N18" s="17"/>
    </row>
    <row r="19" spans="1:14" s="55" customFormat="1" ht="51" customHeight="1" thickBot="1" x14ac:dyDescent="0.3">
      <c r="A19" s="176"/>
      <c r="B19" s="177"/>
      <c r="C19" s="177"/>
      <c r="D19" s="178"/>
      <c r="E19" s="14"/>
      <c r="F19" s="25"/>
      <c r="G19" s="16"/>
      <c r="H19" s="16"/>
      <c r="I19" s="15"/>
      <c r="J19" s="82" t="e">
        <f t="shared" si="0"/>
        <v>#DIV/0!</v>
      </c>
      <c r="K19" s="25"/>
      <c r="L19" s="57">
        <f>M19-K19</f>
        <v>0</v>
      </c>
      <c r="M19" s="57">
        <f t="shared" si="1"/>
        <v>0</v>
      </c>
      <c r="N19" s="17"/>
    </row>
    <row r="20" spans="1:14" s="34" customFormat="1" ht="21.75" customHeight="1" thickTop="1" x14ac:dyDescent="0.25">
      <c r="A20" s="197" t="s">
        <v>43</v>
      </c>
      <c r="B20" s="198"/>
      <c r="C20" s="198"/>
      <c r="D20" s="199"/>
      <c r="E20" s="97">
        <f>SUM(E8:E19)</f>
        <v>0</v>
      </c>
      <c r="F20" s="90"/>
      <c r="G20" s="89"/>
      <c r="H20" s="83" t="s">
        <v>115</v>
      </c>
      <c r="I20" s="112">
        <f>SUM(I8:I19)</f>
        <v>0</v>
      </c>
      <c r="J20" s="84">
        <f>SUMIF(J8:J19,"&lt;&gt;#DIV/0!")</f>
        <v>0</v>
      </c>
      <c r="K20" s="107">
        <f>SUMIF(K8:K19,"&lt;&gt;#DIV/0!")</f>
        <v>0</v>
      </c>
      <c r="L20" s="107">
        <f>SUMIF(L8:L19,"&lt;&gt;#DIV/0!")</f>
        <v>0</v>
      </c>
      <c r="M20" s="109">
        <f>SUM(M8:M19)</f>
        <v>0</v>
      </c>
      <c r="N20" s="59" t="s">
        <v>1</v>
      </c>
    </row>
    <row r="21" spans="1:14" s="34" customFormat="1" ht="14.25" x14ac:dyDescent="0.2">
      <c r="I21" s="3"/>
    </row>
    <row r="22" spans="1:14" x14ac:dyDescent="0.2">
      <c r="M22" s="56"/>
    </row>
  </sheetData>
  <sheetProtection password="956F" sheet="1" objects="1" scenarios="1" selectLockedCells="1"/>
  <protectedRanges>
    <protectedRange sqref="J7" name="Range3_1"/>
  </protectedRanges>
  <mergeCells count="19">
    <mergeCell ref="A7:D7"/>
    <mergeCell ref="A1:N1"/>
    <mergeCell ref="A2:N2"/>
    <mergeCell ref="C4:I4"/>
    <mergeCell ref="C5:I5"/>
    <mergeCell ref="K4:N4"/>
    <mergeCell ref="L5:N5"/>
    <mergeCell ref="A17:D17"/>
    <mergeCell ref="A19:D19"/>
    <mergeCell ref="A20:D20"/>
    <mergeCell ref="A8:D8"/>
    <mergeCell ref="A9:D9"/>
    <mergeCell ref="A10:D10"/>
    <mergeCell ref="A11:D11"/>
    <mergeCell ref="A12:D12"/>
    <mergeCell ref="A13:D13"/>
    <mergeCell ref="A14:D14"/>
    <mergeCell ref="A15:D15"/>
    <mergeCell ref="A16:D16"/>
  </mergeCells>
  <printOptions horizontalCentered="1" verticalCentered="1"/>
  <pageMargins left="0" right="0" top="0" bottom="0" header="0" footer="0"/>
  <pageSetup scale="65" fitToHeight="0" orientation="landscape" r:id="rId1"/>
  <headerFooter>
    <oddHeader>&amp;L&amp;G&amp;C&amp;"Arial,Bold Italic"&amp;16City of Chicago
Budget Form&amp;R&amp;G</oddHeader>
    <oddFooter xml:space="preserve">&amp;LRevised FSS ~ 12/2014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Q22"/>
  <sheetViews>
    <sheetView zoomScaleNormal="100" workbookViewId="0">
      <selection activeCell="O6" sqref="O6"/>
    </sheetView>
  </sheetViews>
  <sheetFormatPr defaultRowHeight="12.75" x14ac:dyDescent="0.2"/>
  <cols>
    <col min="1" max="1" width="12.42578125" style="33" customWidth="1"/>
    <col min="2" max="3" width="9.140625" style="33"/>
    <col min="4" max="4" width="5.42578125" style="33" customWidth="1"/>
    <col min="5" max="5" width="6.42578125" style="33" customWidth="1"/>
    <col min="6" max="6" width="14.42578125" style="33" customWidth="1"/>
    <col min="7" max="7" width="9.42578125" style="33" customWidth="1"/>
    <col min="8" max="8" width="12.7109375" style="33" customWidth="1"/>
    <col min="9" max="9" width="11.5703125" style="33" customWidth="1"/>
    <col min="10" max="10" width="18.140625" style="79" customWidth="1"/>
    <col min="11" max="11" width="16.28515625" style="33" customWidth="1"/>
    <col min="12" max="12" width="14" style="33" customWidth="1"/>
    <col min="13" max="13" width="13.5703125" style="33" customWidth="1"/>
    <col min="14" max="14" width="54.85546875" style="33" customWidth="1"/>
    <col min="15" max="16384" width="9.140625" style="33"/>
  </cols>
  <sheetData>
    <row r="1" spans="1:17" ht="15.75" customHeight="1" x14ac:dyDescent="0.2">
      <c r="A1" s="207"/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70" t="s">
        <v>73</v>
      </c>
    </row>
    <row r="2" spans="1:17" s="34" customFormat="1" ht="15" x14ac:dyDescent="0.25">
      <c r="A2" s="142" t="s">
        <v>100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86" t="s">
        <v>73</v>
      </c>
    </row>
    <row r="3" spans="1:17" s="34" customFormat="1" ht="18" x14ac:dyDescent="0.25">
      <c r="A3" s="64" t="s">
        <v>67</v>
      </c>
      <c r="B3" s="47"/>
      <c r="C3" s="47"/>
      <c r="D3" s="47"/>
      <c r="E3" s="47"/>
      <c r="F3" s="47"/>
      <c r="G3" s="47"/>
      <c r="H3" s="47"/>
      <c r="I3" s="47"/>
      <c r="J3" s="76"/>
      <c r="K3" s="47"/>
      <c r="L3" s="47"/>
      <c r="M3" s="47"/>
      <c r="N3" s="47"/>
      <c r="O3" s="86" t="s">
        <v>73</v>
      </c>
    </row>
    <row r="4" spans="1:17" s="34" customFormat="1" ht="15.75" customHeight="1" x14ac:dyDescent="0.2">
      <c r="A4" s="3" t="s">
        <v>16</v>
      </c>
      <c r="B4" s="3"/>
      <c r="C4" s="168">
        <f>'Form 1'!C3:F3</f>
        <v>0</v>
      </c>
      <c r="D4" s="168"/>
      <c r="E4" s="168"/>
      <c r="F4" s="168"/>
      <c r="G4" s="168"/>
      <c r="H4" s="168"/>
      <c r="I4" s="168"/>
      <c r="J4" s="3" t="s">
        <v>22</v>
      </c>
      <c r="K4" s="168">
        <f>'Form 1'!C4</f>
        <v>0</v>
      </c>
      <c r="L4" s="131"/>
      <c r="M4" s="131"/>
      <c r="N4" s="131"/>
      <c r="O4" s="87" t="s">
        <v>73</v>
      </c>
      <c r="P4" s="54"/>
      <c r="Q4" s="54"/>
    </row>
    <row r="5" spans="1:17" s="34" customFormat="1" ht="15.75" customHeight="1" x14ac:dyDescent="0.2">
      <c r="A5" s="3" t="s">
        <v>26</v>
      </c>
      <c r="B5" s="3"/>
      <c r="C5" s="162" t="str">
        <f>'Form 1'!C5:F5</f>
        <v>Family and Support Services</v>
      </c>
      <c r="D5" s="162"/>
      <c r="E5" s="162"/>
      <c r="F5" s="162"/>
      <c r="G5" s="162"/>
      <c r="H5" s="162"/>
      <c r="I5" s="162"/>
      <c r="J5" s="3" t="s">
        <v>0</v>
      </c>
      <c r="K5" s="3"/>
      <c r="L5" s="205">
        <f>+'Form 2'!L4:N4</f>
        <v>0</v>
      </c>
      <c r="M5" s="206"/>
      <c r="N5" s="206"/>
      <c r="O5" s="86" t="s">
        <v>73</v>
      </c>
      <c r="P5" s="54"/>
      <c r="Q5" s="54"/>
    </row>
    <row r="6" spans="1:17" s="34" customFormat="1" ht="18.75" customHeight="1" x14ac:dyDescent="0.25">
      <c r="A6" s="32" t="s">
        <v>59</v>
      </c>
      <c r="B6" s="32"/>
      <c r="C6" s="32"/>
      <c r="D6" s="32"/>
      <c r="E6" s="20">
        <f>'Form 1'!E10</f>
        <v>2018</v>
      </c>
      <c r="F6" s="3"/>
      <c r="G6" s="3"/>
      <c r="H6" s="3"/>
      <c r="I6" s="3"/>
      <c r="J6" s="77"/>
      <c r="K6" s="3"/>
      <c r="L6" s="3"/>
      <c r="M6" s="3"/>
      <c r="N6" s="3"/>
      <c r="O6" s="86" t="s">
        <v>73</v>
      </c>
    </row>
    <row r="7" spans="1:17" s="55" customFormat="1" ht="110.25" customHeight="1" x14ac:dyDescent="0.25">
      <c r="A7" s="182" t="s">
        <v>77</v>
      </c>
      <c r="B7" s="183"/>
      <c r="C7" s="183"/>
      <c r="D7" s="184"/>
      <c r="E7" s="40" t="s">
        <v>57</v>
      </c>
      <c r="F7" s="40" t="s">
        <v>116</v>
      </c>
      <c r="G7" s="40" t="s">
        <v>76</v>
      </c>
      <c r="H7" s="40" t="s">
        <v>110</v>
      </c>
      <c r="I7" s="40" t="s">
        <v>114</v>
      </c>
      <c r="J7" s="95" t="s">
        <v>119</v>
      </c>
      <c r="K7" s="40" t="s">
        <v>124</v>
      </c>
      <c r="L7" s="40" t="s">
        <v>111</v>
      </c>
      <c r="M7" s="40" t="s">
        <v>108</v>
      </c>
      <c r="N7" s="40" t="s">
        <v>120</v>
      </c>
      <c r="O7" s="88" t="s">
        <v>73</v>
      </c>
    </row>
    <row r="8" spans="1:17" s="55" customFormat="1" ht="51" customHeight="1" x14ac:dyDescent="0.25">
      <c r="A8" s="176"/>
      <c r="B8" s="177"/>
      <c r="C8" s="177"/>
      <c r="D8" s="178"/>
      <c r="E8" s="14"/>
      <c r="F8" s="25"/>
      <c r="G8" s="16"/>
      <c r="H8" s="16"/>
      <c r="I8" s="15"/>
      <c r="J8" s="82" t="e">
        <f t="shared" ref="J8:J19" si="0">IF(H8=0,K8/G8, K8/G8)</f>
        <v>#DIV/0!</v>
      </c>
      <c r="K8" s="25"/>
      <c r="L8" s="57">
        <f>M8-K8</f>
        <v>0</v>
      </c>
      <c r="M8" s="57">
        <f t="shared" ref="M8:M19" si="1">ROUNDUP(IF(H8=0,E8*F8*I8, E8*F8*G8*H8*I8),0)</f>
        <v>0</v>
      </c>
      <c r="N8" s="17"/>
    </row>
    <row r="9" spans="1:17" s="55" customFormat="1" ht="51" customHeight="1" x14ac:dyDescent="0.25">
      <c r="A9" s="176"/>
      <c r="B9" s="177"/>
      <c r="C9" s="177"/>
      <c r="D9" s="178"/>
      <c r="E9" s="14"/>
      <c r="F9" s="25"/>
      <c r="G9" s="16"/>
      <c r="H9" s="16"/>
      <c r="I9" s="15"/>
      <c r="J9" s="82" t="e">
        <f t="shared" si="0"/>
        <v>#DIV/0!</v>
      </c>
      <c r="K9" s="25"/>
      <c r="L9" s="57">
        <f t="shared" ref="L9:L19" si="2">M9-K9</f>
        <v>0</v>
      </c>
      <c r="M9" s="57">
        <f t="shared" si="1"/>
        <v>0</v>
      </c>
      <c r="N9" s="17"/>
    </row>
    <row r="10" spans="1:17" s="55" customFormat="1" ht="51" customHeight="1" x14ac:dyDescent="0.25">
      <c r="A10" s="176"/>
      <c r="B10" s="177"/>
      <c r="C10" s="177"/>
      <c r="D10" s="178"/>
      <c r="E10" s="14"/>
      <c r="F10" s="25"/>
      <c r="G10" s="16"/>
      <c r="H10" s="16"/>
      <c r="I10" s="15"/>
      <c r="J10" s="82" t="e">
        <f t="shared" si="0"/>
        <v>#DIV/0!</v>
      </c>
      <c r="K10" s="25"/>
      <c r="L10" s="57">
        <f t="shared" si="2"/>
        <v>0</v>
      </c>
      <c r="M10" s="57">
        <f t="shared" si="1"/>
        <v>0</v>
      </c>
      <c r="N10" s="17"/>
    </row>
    <row r="11" spans="1:17" s="55" customFormat="1" ht="51" customHeight="1" x14ac:dyDescent="0.25">
      <c r="A11" s="176"/>
      <c r="B11" s="177"/>
      <c r="C11" s="177"/>
      <c r="D11" s="178"/>
      <c r="E11" s="14"/>
      <c r="F11" s="25"/>
      <c r="G11" s="16"/>
      <c r="H11" s="16"/>
      <c r="I11" s="15"/>
      <c r="J11" s="82" t="e">
        <f t="shared" si="0"/>
        <v>#DIV/0!</v>
      </c>
      <c r="K11" s="25"/>
      <c r="L11" s="57">
        <f t="shared" si="2"/>
        <v>0</v>
      </c>
      <c r="M11" s="57">
        <f t="shared" si="1"/>
        <v>0</v>
      </c>
      <c r="N11" s="17"/>
    </row>
    <row r="12" spans="1:17" s="55" customFormat="1" ht="51" customHeight="1" x14ac:dyDescent="0.25">
      <c r="A12" s="176"/>
      <c r="B12" s="177"/>
      <c r="C12" s="177"/>
      <c r="D12" s="178"/>
      <c r="E12" s="14"/>
      <c r="F12" s="25"/>
      <c r="G12" s="16"/>
      <c r="H12" s="16"/>
      <c r="I12" s="15"/>
      <c r="J12" s="82" t="e">
        <f t="shared" si="0"/>
        <v>#DIV/0!</v>
      </c>
      <c r="K12" s="25"/>
      <c r="L12" s="57">
        <f t="shared" si="2"/>
        <v>0</v>
      </c>
      <c r="M12" s="57">
        <f t="shared" si="1"/>
        <v>0</v>
      </c>
      <c r="N12" s="17"/>
    </row>
    <row r="13" spans="1:17" s="55" customFormat="1" ht="51" customHeight="1" x14ac:dyDescent="0.25">
      <c r="A13" s="176"/>
      <c r="B13" s="177"/>
      <c r="C13" s="177"/>
      <c r="D13" s="178"/>
      <c r="E13" s="14"/>
      <c r="F13" s="25"/>
      <c r="G13" s="16"/>
      <c r="H13" s="16"/>
      <c r="I13" s="15"/>
      <c r="J13" s="82" t="e">
        <f t="shared" si="0"/>
        <v>#DIV/0!</v>
      </c>
      <c r="K13" s="25"/>
      <c r="L13" s="57">
        <f t="shared" si="2"/>
        <v>0</v>
      </c>
      <c r="M13" s="57">
        <f t="shared" si="1"/>
        <v>0</v>
      </c>
      <c r="N13" s="17"/>
    </row>
    <row r="14" spans="1:17" s="55" customFormat="1" ht="51" customHeight="1" x14ac:dyDescent="0.25">
      <c r="A14" s="176"/>
      <c r="B14" s="177"/>
      <c r="C14" s="177"/>
      <c r="D14" s="178"/>
      <c r="E14" s="14"/>
      <c r="F14" s="25"/>
      <c r="G14" s="16"/>
      <c r="H14" s="16"/>
      <c r="I14" s="15"/>
      <c r="J14" s="82" t="e">
        <f t="shared" si="0"/>
        <v>#DIV/0!</v>
      </c>
      <c r="K14" s="25"/>
      <c r="L14" s="57">
        <f t="shared" si="2"/>
        <v>0</v>
      </c>
      <c r="M14" s="57">
        <f t="shared" si="1"/>
        <v>0</v>
      </c>
      <c r="N14" s="17"/>
    </row>
    <row r="15" spans="1:17" s="55" customFormat="1" ht="51" customHeight="1" x14ac:dyDescent="0.25">
      <c r="A15" s="176"/>
      <c r="B15" s="177"/>
      <c r="C15" s="177"/>
      <c r="D15" s="178"/>
      <c r="E15" s="14"/>
      <c r="F15" s="25"/>
      <c r="G15" s="16"/>
      <c r="H15" s="16"/>
      <c r="I15" s="15"/>
      <c r="J15" s="82" t="e">
        <f t="shared" si="0"/>
        <v>#DIV/0!</v>
      </c>
      <c r="K15" s="25"/>
      <c r="L15" s="57">
        <f t="shared" si="2"/>
        <v>0</v>
      </c>
      <c r="M15" s="57">
        <f t="shared" si="1"/>
        <v>0</v>
      </c>
      <c r="N15" s="17"/>
    </row>
    <row r="16" spans="1:17" s="55" customFormat="1" ht="51" customHeight="1" x14ac:dyDescent="0.25">
      <c r="A16" s="176"/>
      <c r="B16" s="203"/>
      <c r="C16" s="203"/>
      <c r="D16" s="204"/>
      <c r="E16" s="14"/>
      <c r="F16" s="25"/>
      <c r="G16" s="16"/>
      <c r="H16" s="16"/>
      <c r="I16" s="15"/>
      <c r="J16" s="82" t="e">
        <f>IF(H16=0,K16/G16, K16/G16)</f>
        <v>#DIV/0!</v>
      </c>
      <c r="K16" s="25"/>
      <c r="L16" s="57">
        <f>M16-K16</f>
        <v>0</v>
      </c>
      <c r="M16" s="57">
        <f t="shared" si="1"/>
        <v>0</v>
      </c>
      <c r="N16" s="17"/>
    </row>
    <row r="17" spans="1:14" s="55" customFormat="1" ht="51" customHeight="1" x14ac:dyDescent="0.25">
      <c r="A17" s="176"/>
      <c r="B17" s="177"/>
      <c r="C17" s="177"/>
      <c r="D17" s="178"/>
      <c r="E17" s="14"/>
      <c r="F17" s="25"/>
      <c r="G17" s="16"/>
      <c r="H17" s="16"/>
      <c r="I17" s="15"/>
      <c r="J17" s="82" t="e">
        <f t="shared" si="0"/>
        <v>#DIV/0!</v>
      </c>
      <c r="K17" s="25"/>
      <c r="L17" s="57">
        <f t="shared" si="2"/>
        <v>0</v>
      </c>
      <c r="M17" s="57">
        <f t="shared" si="1"/>
        <v>0</v>
      </c>
      <c r="N17" s="17"/>
    </row>
    <row r="18" spans="1:14" s="55" customFormat="1" ht="51" customHeight="1" x14ac:dyDescent="0.25">
      <c r="A18" s="176"/>
      <c r="B18" s="177"/>
      <c r="C18" s="177"/>
      <c r="D18" s="178"/>
      <c r="E18" s="14"/>
      <c r="F18" s="25"/>
      <c r="G18" s="16"/>
      <c r="H18" s="16"/>
      <c r="I18" s="15"/>
      <c r="J18" s="82" t="e">
        <f t="shared" si="0"/>
        <v>#DIV/0!</v>
      </c>
      <c r="K18" s="25"/>
      <c r="L18" s="57">
        <f t="shared" si="2"/>
        <v>0</v>
      </c>
      <c r="M18" s="57">
        <f t="shared" si="1"/>
        <v>0</v>
      </c>
      <c r="N18" s="17"/>
    </row>
    <row r="19" spans="1:14" s="55" customFormat="1" ht="51" customHeight="1" thickBot="1" x14ac:dyDescent="0.3">
      <c r="A19" s="176"/>
      <c r="B19" s="177"/>
      <c r="C19" s="177"/>
      <c r="D19" s="178"/>
      <c r="E19" s="14"/>
      <c r="F19" s="25"/>
      <c r="G19" s="16"/>
      <c r="H19" s="16"/>
      <c r="I19" s="15"/>
      <c r="J19" s="82" t="e">
        <f t="shared" si="0"/>
        <v>#DIV/0!</v>
      </c>
      <c r="K19" s="25"/>
      <c r="L19" s="57">
        <f t="shared" si="2"/>
        <v>0</v>
      </c>
      <c r="M19" s="57">
        <f t="shared" si="1"/>
        <v>0</v>
      </c>
      <c r="N19" s="17"/>
    </row>
    <row r="20" spans="1:14" s="34" customFormat="1" ht="21.75" customHeight="1" thickTop="1" x14ac:dyDescent="0.25">
      <c r="A20" s="197" t="s">
        <v>43</v>
      </c>
      <c r="B20" s="198"/>
      <c r="C20" s="198"/>
      <c r="D20" s="199"/>
      <c r="E20" s="98">
        <f>SUM(E8:E19)</f>
        <v>0</v>
      </c>
      <c r="F20" s="89"/>
      <c r="G20" s="89"/>
      <c r="H20" s="83" t="s">
        <v>115</v>
      </c>
      <c r="I20" s="112">
        <f>SUM(I8:I19)</f>
        <v>0</v>
      </c>
      <c r="J20" s="84">
        <f>SUMIF(J8:J19,"&lt;&gt;#DIV/0!")</f>
        <v>0</v>
      </c>
      <c r="K20" s="107">
        <f>SUMIF(K8:K19,"&lt;&gt;#DIV/0!")</f>
        <v>0</v>
      </c>
      <c r="L20" s="107">
        <f>SUMIF(L8:L19,"&lt;&gt;#DIV/0!")</f>
        <v>0</v>
      </c>
      <c r="M20" s="110">
        <f>SUM(M8:M19)</f>
        <v>0</v>
      </c>
      <c r="N20" s="59" t="s">
        <v>1</v>
      </c>
    </row>
    <row r="21" spans="1:14" s="34" customFormat="1" ht="14.25" x14ac:dyDescent="0.2">
      <c r="J21" s="78"/>
    </row>
    <row r="22" spans="1:14" x14ac:dyDescent="0.2">
      <c r="M22" s="56"/>
    </row>
  </sheetData>
  <sheetProtection password="956F" sheet="1" objects="1" scenarios="1" selectLockedCells="1"/>
  <protectedRanges>
    <protectedRange sqref="J7" name="Range3_1"/>
  </protectedRanges>
  <mergeCells count="20">
    <mergeCell ref="C5:I5"/>
    <mergeCell ref="L5:N5"/>
    <mergeCell ref="A1:N1"/>
    <mergeCell ref="K4:N4"/>
    <mergeCell ref="A7:D7"/>
    <mergeCell ref="A8:D8"/>
    <mergeCell ref="A2:N2"/>
    <mergeCell ref="A20:D20"/>
    <mergeCell ref="A10:D10"/>
    <mergeCell ref="A17:D17"/>
    <mergeCell ref="A18:D18"/>
    <mergeCell ref="A19:D19"/>
    <mergeCell ref="A14:D14"/>
    <mergeCell ref="A15:D15"/>
    <mergeCell ref="A16:D16"/>
    <mergeCell ref="A9:D9"/>
    <mergeCell ref="A11:D11"/>
    <mergeCell ref="A12:D12"/>
    <mergeCell ref="A13:D13"/>
    <mergeCell ref="C4:I4"/>
  </mergeCells>
  <pageMargins left="0" right="0" top="0.39291666666666702" bottom="0" header="0" footer="0"/>
  <pageSetup scale="66" fitToHeight="0" orientation="landscape" r:id="rId1"/>
  <headerFooter alignWithMargins="0">
    <oddHeader>&amp;L&amp;G&amp;C&amp;"Arial,Bold"&amp;16City of Chicago
Budget From&amp;R&amp;G</oddHeader>
    <oddFooter xml:space="preserve">&amp;LRevised FSS ~ 12/2014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Q22"/>
  <sheetViews>
    <sheetView zoomScaleNormal="100" workbookViewId="0">
      <selection activeCell="O6" sqref="O6"/>
    </sheetView>
  </sheetViews>
  <sheetFormatPr defaultRowHeight="12.75" x14ac:dyDescent="0.2"/>
  <cols>
    <col min="1" max="1" width="12.42578125" style="33" customWidth="1"/>
    <col min="2" max="3" width="9.140625" style="33"/>
    <col min="4" max="4" width="5.42578125" style="33" customWidth="1"/>
    <col min="5" max="5" width="6.42578125" style="33" customWidth="1"/>
    <col min="6" max="6" width="14.42578125" style="33" customWidth="1"/>
    <col min="7" max="7" width="9.85546875" style="33" customWidth="1"/>
    <col min="8" max="8" width="12.7109375" style="33" customWidth="1"/>
    <col min="9" max="9" width="12" style="33" customWidth="1"/>
    <col min="10" max="10" width="18.42578125" style="79" bestFit="1" customWidth="1"/>
    <col min="11" max="11" width="16" style="33" customWidth="1"/>
    <col min="12" max="12" width="14" style="33" customWidth="1"/>
    <col min="13" max="13" width="13.5703125" style="33" customWidth="1"/>
    <col min="14" max="14" width="54.85546875" style="33" customWidth="1"/>
    <col min="15" max="16384" width="9.140625" style="33"/>
  </cols>
  <sheetData>
    <row r="1" spans="1:17" ht="20.25" customHeight="1" x14ac:dyDescent="0.2">
      <c r="A1" s="208"/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</row>
    <row r="2" spans="1:17" s="34" customFormat="1" ht="15" x14ac:dyDescent="0.25">
      <c r="A2" s="142" t="s">
        <v>100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</row>
    <row r="3" spans="1:17" s="34" customFormat="1" ht="18" x14ac:dyDescent="0.25">
      <c r="A3" s="64" t="s">
        <v>68</v>
      </c>
      <c r="B3" s="47"/>
      <c r="C3" s="47"/>
      <c r="D3" s="47"/>
      <c r="E3" s="47"/>
      <c r="F3" s="47"/>
      <c r="G3" s="47"/>
      <c r="H3" s="47"/>
      <c r="I3" s="47"/>
      <c r="J3" s="76"/>
      <c r="K3" s="47"/>
      <c r="L3" s="47"/>
      <c r="M3" s="47"/>
      <c r="N3" s="47"/>
    </row>
    <row r="4" spans="1:17" s="34" customFormat="1" ht="15.75" customHeight="1" x14ac:dyDescent="0.2">
      <c r="A4" s="3" t="s">
        <v>16</v>
      </c>
      <c r="B4" s="3"/>
      <c r="C4" s="168">
        <f>'Form 1'!C3:F3</f>
        <v>0</v>
      </c>
      <c r="D4" s="168"/>
      <c r="E4" s="168"/>
      <c r="F4" s="168"/>
      <c r="G4" s="168"/>
      <c r="H4" s="168"/>
      <c r="I4" s="168"/>
      <c r="J4" s="3" t="s">
        <v>22</v>
      </c>
      <c r="K4" s="168">
        <f>'Form 1'!C4</f>
        <v>0</v>
      </c>
      <c r="L4" s="209"/>
      <c r="M4" s="209"/>
      <c r="N4" s="209"/>
      <c r="O4" s="54"/>
      <c r="P4" s="54"/>
      <c r="Q4" s="54"/>
    </row>
    <row r="5" spans="1:17" s="34" customFormat="1" ht="15.75" customHeight="1" x14ac:dyDescent="0.2">
      <c r="A5" s="3" t="s">
        <v>26</v>
      </c>
      <c r="B5" s="3"/>
      <c r="C5" s="162" t="str">
        <f>'Form 1'!C5:F5</f>
        <v>Family and Support Services</v>
      </c>
      <c r="D5" s="162"/>
      <c r="E5" s="162"/>
      <c r="F5" s="162"/>
      <c r="G5" s="162"/>
      <c r="H5" s="162"/>
      <c r="I5" s="162"/>
      <c r="J5" s="3" t="s">
        <v>0</v>
      </c>
      <c r="K5" s="3"/>
      <c r="L5" s="210">
        <f>+'Form 2'!L4:N4</f>
        <v>0</v>
      </c>
      <c r="M5" s="211"/>
      <c r="N5" s="211"/>
      <c r="P5" s="54"/>
      <c r="Q5" s="54"/>
    </row>
    <row r="6" spans="1:17" s="34" customFormat="1" ht="18.75" customHeight="1" x14ac:dyDescent="0.25">
      <c r="A6" s="32" t="s">
        <v>59</v>
      </c>
      <c r="B6" s="32"/>
      <c r="C6" s="32"/>
      <c r="D6" s="32"/>
      <c r="E6" s="20">
        <f>'Form 1'!E10</f>
        <v>2018</v>
      </c>
      <c r="F6" s="3"/>
      <c r="G6" s="3"/>
      <c r="H6" s="3"/>
      <c r="I6" s="3"/>
      <c r="J6" s="77"/>
      <c r="K6" s="3"/>
      <c r="L6" s="3"/>
      <c r="M6" s="3"/>
      <c r="N6" s="3"/>
    </row>
    <row r="7" spans="1:17" s="55" customFormat="1" ht="110.25" customHeight="1" x14ac:dyDescent="0.25">
      <c r="A7" s="182" t="s">
        <v>77</v>
      </c>
      <c r="B7" s="183"/>
      <c r="C7" s="183"/>
      <c r="D7" s="184"/>
      <c r="E7" s="40" t="s">
        <v>57</v>
      </c>
      <c r="F7" s="40" t="s">
        <v>116</v>
      </c>
      <c r="G7" s="40" t="s">
        <v>76</v>
      </c>
      <c r="H7" s="40" t="s">
        <v>110</v>
      </c>
      <c r="I7" s="40" t="s">
        <v>114</v>
      </c>
      <c r="J7" s="95" t="s">
        <v>117</v>
      </c>
      <c r="K7" s="40" t="s">
        <v>124</v>
      </c>
      <c r="L7" s="40" t="s">
        <v>111</v>
      </c>
      <c r="M7" s="40" t="s">
        <v>108</v>
      </c>
      <c r="N7" s="40" t="s">
        <v>123</v>
      </c>
    </row>
    <row r="8" spans="1:17" s="55" customFormat="1" ht="51" customHeight="1" x14ac:dyDescent="0.25">
      <c r="A8" s="176"/>
      <c r="B8" s="177"/>
      <c r="C8" s="177"/>
      <c r="D8" s="178"/>
      <c r="E8" s="14"/>
      <c r="F8" s="25"/>
      <c r="G8" s="16"/>
      <c r="H8" s="16"/>
      <c r="I8" s="15"/>
      <c r="J8" s="82" t="e">
        <f>IF(H8=0,K8/G8, K8/G8)</f>
        <v>#DIV/0!</v>
      </c>
      <c r="K8" s="25"/>
      <c r="L8" s="57">
        <f>M8-K8</f>
        <v>0</v>
      </c>
      <c r="M8" s="57">
        <f t="shared" ref="M8:M19" si="0">ROUNDUP(IF(H8=0,E8*F8*I8, E8*F8*G8*H8*I8),0)</f>
        <v>0</v>
      </c>
      <c r="N8" s="17"/>
    </row>
    <row r="9" spans="1:17" s="55" customFormat="1" ht="51" customHeight="1" x14ac:dyDescent="0.25">
      <c r="A9" s="176"/>
      <c r="B9" s="177"/>
      <c r="C9" s="177"/>
      <c r="D9" s="178"/>
      <c r="E9" s="14"/>
      <c r="F9" s="25"/>
      <c r="G9" s="16"/>
      <c r="H9" s="16"/>
      <c r="I9" s="15"/>
      <c r="J9" s="82" t="e">
        <f t="shared" ref="J9:J19" si="1">IF(H9=0,K9/G9, K9/G9)</f>
        <v>#DIV/0!</v>
      </c>
      <c r="K9" s="25"/>
      <c r="L9" s="57">
        <f t="shared" ref="L9:L19" si="2">M9-K9</f>
        <v>0</v>
      </c>
      <c r="M9" s="57">
        <f t="shared" si="0"/>
        <v>0</v>
      </c>
      <c r="N9" s="17"/>
    </row>
    <row r="10" spans="1:17" s="55" customFormat="1" ht="51" customHeight="1" x14ac:dyDescent="0.25">
      <c r="A10" s="176"/>
      <c r="B10" s="177"/>
      <c r="C10" s="177"/>
      <c r="D10" s="178"/>
      <c r="E10" s="14"/>
      <c r="F10" s="25"/>
      <c r="G10" s="16"/>
      <c r="H10" s="16"/>
      <c r="I10" s="15"/>
      <c r="J10" s="82" t="e">
        <f t="shared" si="1"/>
        <v>#DIV/0!</v>
      </c>
      <c r="K10" s="25"/>
      <c r="L10" s="57">
        <f t="shared" si="2"/>
        <v>0</v>
      </c>
      <c r="M10" s="57">
        <f t="shared" si="0"/>
        <v>0</v>
      </c>
      <c r="N10" s="17"/>
    </row>
    <row r="11" spans="1:17" s="55" customFormat="1" ht="51" customHeight="1" x14ac:dyDescent="0.25">
      <c r="A11" s="176"/>
      <c r="B11" s="177"/>
      <c r="C11" s="177"/>
      <c r="D11" s="178"/>
      <c r="E11" s="14"/>
      <c r="F11" s="25"/>
      <c r="G11" s="16"/>
      <c r="H11" s="16"/>
      <c r="I11" s="15"/>
      <c r="J11" s="82" t="e">
        <f t="shared" si="1"/>
        <v>#DIV/0!</v>
      </c>
      <c r="K11" s="25"/>
      <c r="L11" s="57">
        <f t="shared" si="2"/>
        <v>0</v>
      </c>
      <c r="M11" s="57">
        <f t="shared" si="0"/>
        <v>0</v>
      </c>
      <c r="N11" s="17"/>
    </row>
    <row r="12" spans="1:17" s="55" customFormat="1" ht="51" customHeight="1" x14ac:dyDescent="0.25">
      <c r="A12" s="176"/>
      <c r="B12" s="177"/>
      <c r="C12" s="177"/>
      <c r="D12" s="178"/>
      <c r="E12" s="14"/>
      <c r="F12" s="25"/>
      <c r="G12" s="16"/>
      <c r="H12" s="16"/>
      <c r="I12" s="15"/>
      <c r="J12" s="82" t="e">
        <f t="shared" si="1"/>
        <v>#DIV/0!</v>
      </c>
      <c r="K12" s="25"/>
      <c r="L12" s="57">
        <f t="shared" si="2"/>
        <v>0</v>
      </c>
      <c r="M12" s="57">
        <f t="shared" si="0"/>
        <v>0</v>
      </c>
      <c r="N12" s="17"/>
    </row>
    <row r="13" spans="1:17" s="55" customFormat="1" ht="51" customHeight="1" x14ac:dyDescent="0.25">
      <c r="A13" s="176"/>
      <c r="B13" s="177"/>
      <c r="C13" s="177"/>
      <c r="D13" s="178"/>
      <c r="E13" s="14"/>
      <c r="F13" s="25"/>
      <c r="G13" s="16"/>
      <c r="H13" s="16"/>
      <c r="I13" s="15"/>
      <c r="J13" s="82" t="e">
        <f t="shared" si="1"/>
        <v>#DIV/0!</v>
      </c>
      <c r="K13" s="25"/>
      <c r="L13" s="57">
        <f t="shared" si="2"/>
        <v>0</v>
      </c>
      <c r="M13" s="57">
        <f t="shared" si="0"/>
        <v>0</v>
      </c>
      <c r="N13" s="17"/>
    </row>
    <row r="14" spans="1:17" s="55" customFormat="1" ht="51" customHeight="1" x14ac:dyDescent="0.25">
      <c r="A14" s="176"/>
      <c r="B14" s="177"/>
      <c r="C14" s="177"/>
      <c r="D14" s="178"/>
      <c r="E14" s="14"/>
      <c r="F14" s="25"/>
      <c r="G14" s="16"/>
      <c r="H14" s="16"/>
      <c r="I14" s="15"/>
      <c r="J14" s="82" t="e">
        <f t="shared" si="1"/>
        <v>#DIV/0!</v>
      </c>
      <c r="K14" s="25"/>
      <c r="L14" s="57">
        <f t="shared" si="2"/>
        <v>0</v>
      </c>
      <c r="M14" s="57">
        <f t="shared" si="0"/>
        <v>0</v>
      </c>
      <c r="N14" s="17"/>
    </row>
    <row r="15" spans="1:17" s="55" customFormat="1" ht="51" customHeight="1" x14ac:dyDescent="0.25">
      <c r="A15" s="176"/>
      <c r="B15" s="177"/>
      <c r="C15" s="177"/>
      <c r="D15" s="178"/>
      <c r="E15" s="14"/>
      <c r="F15" s="25"/>
      <c r="G15" s="16"/>
      <c r="H15" s="16"/>
      <c r="I15" s="15"/>
      <c r="J15" s="82" t="e">
        <f t="shared" si="1"/>
        <v>#DIV/0!</v>
      </c>
      <c r="K15" s="25"/>
      <c r="L15" s="57">
        <f t="shared" si="2"/>
        <v>0</v>
      </c>
      <c r="M15" s="57">
        <f t="shared" si="0"/>
        <v>0</v>
      </c>
      <c r="N15" s="17"/>
    </row>
    <row r="16" spans="1:17" s="55" customFormat="1" ht="51" customHeight="1" x14ac:dyDescent="0.25">
      <c r="A16" s="176"/>
      <c r="B16" s="177"/>
      <c r="C16" s="177"/>
      <c r="D16" s="178"/>
      <c r="E16" s="14"/>
      <c r="F16" s="25"/>
      <c r="G16" s="16"/>
      <c r="H16" s="16"/>
      <c r="I16" s="15"/>
      <c r="J16" s="82" t="e">
        <f t="shared" si="1"/>
        <v>#DIV/0!</v>
      </c>
      <c r="K16" s="25"/>
      <c r="L16" s="57">
        <f t="shared" si="2"/>
        <v>0</v>
      </c>
      <c r="M16" s="57">
        <f t="shared" si="0"/>
        <v>0</v>
      </c>
      <c r="N16" s="17"/>
    </row>
    <row r="17" spans="1:14" s="55" customFormat="1" ht="51" customHeight="1" x14ac:dyDescent="0.25">
      <c r="A17" s="176"/>
      <c r="B17" s="177"/>
      <c r="C17" s="177"/>
      <c r="D17" s="178"/>
      <c r="E17" s="14"/>
      <c r="F17" s="25"/>
      <c r="G17" s="16"/>
      <c r="H17" s="16"/>
      <c r="I17" s="15"/>
      <c r="J17" s="82" t="e">
        <f t="shared" si="1"/>
        <v>#DIV/0!</v>
      </c>
      <c r="K17" s="25"/>
      <c r="L17" s="57">
        <f t="shared" si="2"/>
        <v>0</v>
      </c>
      <c r="M17" s="57">
        <f t="shared" si="0"/>
        <v>0</v>
      </c>
      <c r="N17" s="17"/>
    </row>
    <row r="18" spans="1:14" s="55" customFormat="1" ht="51" customHeight="1" x14ac:dyDescent="0.25">
      <c r="A18" s="176"/>
      <c r="B18" s="212"/>
      <c r="C18" s="212"/>
      <c r="D18" s="213"/>
      <c r="E18" s="14"/>
      <c r="F18" s="25"/>
      <c r="G18" s="16"/>
      <c r="H18" s="16"/>
      <c r="I18" s="15"/>
      <c r="J18" s="82" t="e">
        <f>IF(H18=0,K18/G18, K18/G18)</f>
        <v>#DIV/0!</v>
      </c>
      <c r="K18" s="25"/>
      <c r="L18" s="57">
        <f>M18-K18</f>
        <v>0</v>
      </c>
      <c r="M18" s="57">
        <f t="shared" si="0"/>
        <v>0</v>
      </c>
      <c r="N18" s="17"/>
    </row>
    <row r="19" spans="1:14" s="55" customFormat="1" ht="51" customHeight="1" thickBot="1" x14ac:dyDescent="0.3">
      <c r="A19" s="176"/>
      <c r="B19" s="177"/>
      <c r="C19" s="177"/>
      <c r="D19" s="178"/>
      <c r="E19" s="14"/>
      <c r="F19" s="25"/>
      <c r="G19" s="16"/>
      <c r="H19" s="16"/>
      <c r="I19" s="15"/>
      <c r="J19" s="82" t="e">
        <f t="shared" si="1"/>
        <v>#DIV/0!</v>
      </c>
      <c r="K19" s="25"/>
      <c r="L19" s="57">
        <f t="shared" si="2"/>
        <v>0</v>
      </c>
      <c r="M19" s="57">
        <f t="shared" si="0"/>
        <v>0</v>
      </c>
      <c r="N19" s="17"/>
    </row>
    <row r="20" spans="1:14" s="34" customFormat="1" ht="21.75" customHeight="1" thickTop="1" x14ac:dyDescent="0.25">
      <c r="A20" s="197" t="s">
        <v>43</v>
      </c>
      <c r="B20" s="198"/>
      <c r="C20" s="198"/>
      <c r="D20" s="199"/>
      <c r="E20" s="97">
        <f>SUM(E8:E19)</f>
        <v>0</v>
      </c>
      <c r="F20" s="90"/>
      <c r="G20" s="89"/>
      <c r="H20" s="83" t="s">
        <v>115</v>
      </c>
      <c r="I20" s="112">
        <f>SUM(I8:I19)</f>
        <v>0</v>
      </c>
      <c r="J20" s="84">
        <f>SUMIF(J8:J19,"&lt;&gt;#DIV/0!")</f>
        <v>0</v>
      </c>
      <c r="K20" s="107">
        <f>SUMIF(K8:K19,"&lt;&gt;#DIV/0!")</f>
        <v>0</v>
      </c>
      <c r="L20" s="107">
        <f>SUMIF(L8:L19,"&lt;&gt;#DIV/0!")</f>
        <v>0</v>
      </c>
      <c r="M20" s="110">
        <f>SUM(M8:M19)</f>
        <v>0</v>
      </c>
      <c r="N20" s="59" t="s">
        <v>1</v>
      </c>
    </row>
    <row r="21" spans="1:14" s="34" customFormat="1" ht="14.25" x14ac:dyDescent="0.2">
      <c r="J21" s="78"/>
    </row>
    <row r="22" spans="1:14" x14ac:dyDescent="0.2">
      <c r="M22" s="56"/>
    </row>
  </sheetData>
  <sheetProtection password="956F" sheet="1" objects="1" scenarios="1" selectLockedCells="1"/>
  <protectedRanges>
    <protectedRange sqref="J7" name="Range3_1"/>
  </protectedRanges>
  <mergeCells count="20">
    <mergeCell ref="A9:D9"/>
    <mergeCell ref="A11:D11"/>
    <mergeCell ref="A12:D12"/>
    <mergeCell ref="A13:D13"/>
    <mergeCell ref="A20:D20"/>
    <mergeCell ref="A10:D10"/>
    <mergeCell ref="A16:D16"/>
    <mergeCell ref="A17:D17"/>
    <mergeCell ref="A19:D19"/>
    <mergeCell ref="A18:D18"/>
    <mergeCell ref="A14:D14"/>
    <mergeCell ref="A15:D15"/>
    <mergeCell ref="A7:D7"/>
    <mergeCell ref="A8:D8"/>
    <mergeCell ref="A1:N1"/>
    <mergeCell ref="A2:N2"/>
    <mergeCell ref="C4:I4"/>
    <mergeCell ref="C5:I5"/>
    <mergeCell ref="K4:N4"/>
    <mergeCell ref="L5:N5"/>
  </mergeCells>
  <pageMargins left="0" right="0" top="0.42708333333333298" bottom="0.40145833333333297" header="0" footer="0"/>
  <pageSetup scale="66" fitToHeight="0" orientation="landscape" r:id="rId1"/>
  <headerFooter>
    <oddHeader>&amp;L&amp;G&amp;C&amp;"Arial,Bold"&amp;16City of Chicago 
Budget Form&amp;R&amp;G</oddHeader>
    <oddFooter xml:space="preserve">&amp;LRevised FSS ~ 12/2014
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tabColor theme="8" tint="0.59999389629810485"/>
    <pageSetUpPr fitToPage="1"/>
  </sheetPr>
  <dimension ref="A1:N19"/>
  <sheetViews>
    <sheetView topLeftCell="C1" zoomScale="115" zoomScaleNormal="115" zoomScaleSheetLayoutView="100" workbookViewId="0">
      <selection activeCell="L7" sqref="L7"/>
    </sheetView>
  </sheetViews>
  <sheetFormatPr defaultRowHeight="12.75" x14ac:dyDescent="0.2"/>
  <cols>
    <col min="1" max="1" width="12.42578125" style="33" customWidth="1"/>
    <col min="2" max="3" width="9.140625" style="33"/>
    <col min="4" max="4" width="11.5703125" style="33" customWidth="1"/>
    <col min="5" max="5" width="9.42578125" style="33" customWidth="1"/>
    <col min="6" max="6" width="15.5703125" style="33" customWidth="1"/>
    <col min="7" max="7" width="17.5703125" style="33" customWidth="1"/>
    <col min="8" max="8" width="17.28515625" style="33" customWidth="1"/>
    <col min="9" max="9" width="15.5703125" style="33" customWidth="1"/>
    <col min="10" max="10" width="14.140625" style="33" customWidth="1"/>
    <col min="11" max="11" width="24.5703125" style="33" customWidth="1"/>
    <col min="12" max="16384" width="9.140625" style="33"/>
  </cols>
  <sheetData>
    <row r="1" spans="1:14" x14ac:dyDescent="0.2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4" s="34" customFormat="1" ht="15" x14ac:dyDescent="0.25">
      <c r="A2" s="144" t="s">
        <v>101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4" s="34" customFormat="1" ht="15.75" customHeight="1" x14ac:dyDescent="0.25">
      <c r="A3" s="53" t="s">
        <v>20</v>
      </c>
      <c r="B3" s="3"/>
      <c r="C3" s="3"/>
      <c r="D3" s="3"/>
      <c r="E3" s="3"/>
      <c r="F3" s="3"/>
      <c r="G3" s="3"/>
      <c r="H3" s="3"/>
      <c r="I3" s="3"/>
      <c r="J3" s="3"/>
      <c r="K3" s="3"/>
    </row>
    <row r="4" spans="1:14" s="34" customFormat="1" ht="12.75" customHeight="1" x14ac:dyDescent="0.2">
      <c r="A4" s="3" t="s">
        <v>16</v>
      </c>
      <c r="B4" s="3"/>
      <c r="C4" s="168">
        <f>'Form 1'!C3:F3</f>
        <v>0</v>
      </c>
      <c r="D4" s="168"/>
      <c r="E4" s="168"/>
      <c r="F4" s="168"/>
      <c r="G4" s="3" t="s">
        <v>22</v>
      </c>
      <c r="H4" s="3"/>
      <c r="I4" s="168">
        <f>'Form 1'!C4</f>
        <v>0</v>
      </c>
      <c r="J4" s="168"/>
      <c r="K4" s="168"/>
      <c r="L4" s="54"/>
      <c r="M4" s="54"/>
      <c r="N4" s="54"/>
    </row>
    <row r="5" spans="1:14" s="34" customFormat="1" ht="12.75" customHeight="1" x14ac:dyDescent="0.2">
      <c r="A5" s="3" t="s">
        <v>26</v>
      </c>
      <c r="B5" s="3"/>
      <c r="C5" s="162" t="str">
        <f>'Form 1'!C5:F5</f>
        <v>Family and Support Services</v>
      </c>
      <c r="D5" s="162"/>
      <c r="E5" s="162"/>
      <c r="F5" s="162"/>
      <c r="G5" s="3" t="s">
        <v>0</v>
      </c>
      <c r="H5" s="3"/>
      <c r="I5" s="214"/>
      <c r="J5" s="214"/>
      <c r="K5" s="214"/>
      <c r="M5" s="54"/>
      <c r="N5" s="54"/>
    </row>
    <row r="6" spans="1:14" s="34" customFormat="1" ht="14.25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</row>
    <row r="7" spans="1:14" s="34" customFormat="1" ht="18.75" customHeight="1" x14ac:dyDescent="0.25">
      <c r="A7" s="223" t="s">
        <v>60</v>
      </c>
      <c r="B7" s="223"/>
      <c r="C7" s="223"/>
      <c r="D7" s="223"/>
      <c r="E7" s="21">
        <f>'Form 1'!E10</f>
        <v>2018</v>
      </c>
      <c r="F7" s="222" t="s">
        <v>41</v>
      </c>
      <c r="G7" s="222"/>
      <c r="H7" s="222"/>
      <c r="I7" s="3"/>
      <c r="J7" s="3"/>
      <c r="K7" s="3"/>
    </row>
    <row r="8" spans="1:14" s="55" customFormat="1" ht="45" x14ac:dyDescent="0.25">
      <c r="A8" s="139" t="s">
        <v>78</v>
      </c>
      <c r="B8" s="139"/>
      <c r="C8" s="139"/>
      <c r="D8" s="139"/>
      <c r="E8" s="40" t="s">
        <v>33</v>
      </c>
      <c r="F8" s="40" t="s">
        <v>125</v>
      </c>
      <c r="G8" s="40" t="s">
        <v>34</v>
      </c>
      <c r="H8" s="40" t="s">
        <v>35</v>
      </c>
      <c r="I8" s="139" t="s">
        <v>79</v>
      </c>
      <c r="J8" s="139"/>
      <c r="K8" s="139"/>
    </row>
    <row r="9" spans="1:14" s="34" customFormat="1" ht="88.5" customHeight="1" x14ac:dyDescent="0.2">
      <c r="A9" s="114" t="s">
        <v>95</v>
      </c>
      <c r="B9" s="115"/>
      <c r="C9" s="115"/>
      <c r="D9" s="116"/>
      <c r="E9" s="92" t="s">
        <v>7</v>
      </c>
      <c r="F9" s="29"/>
      <c r="G9" s="57">
        <f t="shared" ref="G9:G16" si="0">H9-F9</f>
        <v>0</v>
      </c>
      <c r="H9" s="29"/>
      <c r="I9" s="214"/>
      <c r="J9" s="214"/>
      <c r="K9" s="214"/>
    </row>
    <row r="10" spans="1:14" s="34" customFormat="1" ht="45.75" customHeight="1" x14ac:dyDescent="0.2">
      <c r="A10" s="114" t="s">
        <v>96</v>
      </c>
      <c r="B10" s="115"/>
      <c r="C10" s="115"/>
      <c r="D10" s="116"/>
      <c r="E10" s="67" t="s">
        <v>8</v>
      </c>
      <c r="F10" s="29"/>
      <c r="G10" s="57">
        <f t="shared" si="0"/>
        <v>0</v>
      </c>
      <c r="H10" s="29"/>
      <c r="I10" s="214"/>
      <c r="J10" s="214"/>
      <c r="K10" s="214"/>
    </row>
    <row r="11" spans="1:14" s="34" customFormat="1" ht="49.5" customHeight="1" x14ac:dyDescent="0.2">
      <c r="A11" s="114" t="s">
        <v>92</v>
      </c>
      <c r="B11" s="115"/>
      <c r="C11" s="115"/>
      <c r="D11" s="116"/>
      <c r="E11" s="67" t="s">
        <v>32</v>
      </c>
      <c r="F11" s="29"/>
      <c r="G11" s="57">
        <f t="shared" si="0"/>
        <v>0</v>
      </c>
      <c r="H11" s="29"/>
      <c r="I11" s="214"/>
      <c r="J11" s="214"/>
      <c r="K11" s="214"/>
    </row>
    <row r="12" spans="1:14" s="34" customFormat="1" ht="48.75" customHeight="1" x14ac:dyDescent="0.2">
      <c r="A12" s="114" t="s">
        <v>93</v>
      </c>
      <c r="B12" s="115"/>
      <c r="C12" s="115"/>
      <c r="D12" s="116"/>
      <c r="E12" s="67" t="s">
        <v>9</v>
      </c>
      <c r="F12" s="29"/>
      <c r="G12" s="57">
        <f t="shared" si="0"/>
        <v>0</v>
      </c>
      <c r="H12" s="29"/>
      <c r="I12" s="214"/>
      <c r="J12" s="214"/>
      <c r="K12" s="214"/>
    </row>
    <row r="13" spans="1:14" s="34" customFormat="1" ht="54.75" customHeight="1" x14ac:dyDescent="0.2">
      <c r="A13" s="114" t="s">
        <v>94</v>
      </c>
      <c r="B13" s="115"/>
      <c r="C13" s="115"/>
      <c r="D13" s="116"/>
      <c r="E13" s="67" t="s">
        <v>10</v>
      </c>
      <c r="F13" s="29"/>
      <c r="G13" s="57">
        <f t="shared" si="0"/>
        <v>0</v>
      </c>
      <c r="H13" s="29"/>
      <c r="I13" s="214"/>
      <c r="J13" s="214"/>
      <c r="K13" s="214"/>
    </row>
    <row r="14" spans="1:14" s="34" customFormat="1" ht="51" customHeight="1" x14ac:dyDescent="0.2">
      <c r="A14" s="219" t="s">
        <v>130</v>
      </c>
      <c r="B14" s="220"/>
      <c r="C14" s="220"/>
      <c r="D14" s="221"/>
      <c r="E14" s="67" t="s">
        <v>103</v>
      </c>
      <c r="F14" s="29"/>
      <c r="G14" s="57">
        <f t="shared" si="0"/>
        <v>0</v>
      </c>
      <c r="H14" s="29"/>
      <c r="I14" s="214"/>
      <c r="J14" s="214"/>
      <c r="K14" s="214"/>
    </row>
    <row r="15" spans="1:14" s="34" customFormat="1" ht="45" customHeight="1" x14ac:dyDescent="0.2">
      <c r="A15" s="71" t="s">
        <v>52</v>
      </c>
      <c r="B15" s="214"/>
      <c r="C15" s="214"/>
      <c r="D15" s="214"/>
      <c r="E15" s="67" t="s">
        <v>36</v>
      </c>
      <c r="F15" s="29"/>
      <c r="G15" s="57">
        <f t="shared" si="0"/>
        <v>0</v>
      </c>
      <c r="H15" s="29"/>
      <c r="I15" s="214"/>
      <c r="J15" s="214"/>
      <c r="K15" s="214"/>
    </row>
    <row r="16" spans="1:14" s="34" customFormat="1" ht="54" customHeight="1" x14ac:dyDescent="0.2">
      <c r="A16" s="71" t="s">
        <v>52</v>
      </c>
      <c r="B16" s="214"/>
      <c r="C16" s="214"/>
      <c r="D16" s="214"/>
      <c r="E16" s="67" t="s">
        <v>36</v>
      </c>
      <c r="F16" s="29"/>
      <c r="G16" s="57">
        <f t="shared" si="0"/>
        <v>0</v>
      </c>
      <c r="H16" s="29"/>
      <c r="I16" s="214"/>
      <c r="J16" s="214"/>
      <c r="K16" s="214"/>
    </row>
    <row r="17" spans="1:11" s="34" customFormat="1" ht="23.25" customHeight="1" x14ac:dyDescent="0.2">
      <c r="A17" s="215" t="s">
        <v>28</v>
      </c>
      <c r="B17" s="215"/>
      <c r="C17" s="215"/>
      <c r="D17" s="215"/>
      <c r="E17" s="66"/>
      <c r="F17" s="65">
        <f>SUM(F9:F16)</f>
        <v>0</v>
      </c>
      <c r="G17" s="65">
        <f>SUM(G9:G16)</f>
        <v>0</v>
      </c>
      <c r="H17" s="65">
        <f>SUM(H9:H16)</f>
        <v>0</v>
      </c>
      <c r="I17" s="216" t="s">
        <v>11</v>
      </c>
      <c r="J17" s="217"/>
      <c r="K17" s="218"/>
    </row>
    <row r="18" spans="1:11" s="34" customFormat="1" ht="14.25" x14ac:dyDescent="0.2">
      <c r="A18" s="93"/>
      <c r="B18" s="3"/>
      <c r="C18" s="93" t="s">
        <v>131</v>
      </c>
      <c r="D18" s="3"/>
      <c r="E18" s="3"/>
      <c r="F18" s="3"/>
      <c r="G18" s="3"/>
      <c r="H18" s="3"/>
      <c r="I18" s="3"/>
      <c r="J18" s="3"/>
      <c r="K18" s="3"/>
    </row>
    <row r="19" spans="1:11" x14ac:dyDescent="0.2">
      <c r="A19" s="93"/>
      <c r="B19" s="94"/>
      <c r="C19" s="93" t="s">
        <v>132</v>
      </c>
      <c r="D19" s="94"/>
      <c r="E19" s="94"/>
      <c r="F19" s="94"/>
      <c r="G19" s="94"/>
      <c r="H19" s="94"/>
      <c r="I19" s="94"/>
      <c r="J19" s="94"/>
      <c r="K19" s="94"/>
    </row>
  </sheetData>
  <sheetProtection password="956F" sheet="1" objects="1" scenarios="1" selectLockedCells="1"/>
  <mergeCells count="28">
    <mergeCell ref="A11:D11"/>
    <mergeCell ref="I11:K11"/>
    <mergeCell ref="F7:H7"/>
    <mergeCell ref="A12:D12"/>
    <mergeCell ref="I8:K8"/>
    <mergeCell ref="I9:K9"/>
    <mergeCell ref="I12:K12"/>
    <mergeCell ref="A7:D7"/>
    <mergeCell ref="A17:D17"/>
    <mergeCell ref="I17:K17"/>
    <mergeCell ref="A13:D13"/>
    <mergeCell ref="I13:K13"/>
    <mergeCell ref="I14:K14"/>
    <mergeCell ref="I16:K16"/>
    <mergeCell ref="I15:K15"/>
    <mergeCell ref="A14:D14"/>
    <mergeCell ref="B15:D15"/>
    <mergeCell ref="B16:D16"/>
    <mergeCell ref="I5:K5"/>
    <mergeCell ref="A1:K1"/>
    <mergeCell ref="I10:K10"/>
    <mergeCell ref="A8:D8"/>
    <mergeCell ref="A9:D9"/>
    <mergeCell ref="A10:D10"/>
    <mergeCell ref="A2:K2"/>
    <mergeCell ref="C4:F4"/>
    <mergeCell ref="C5:F5"/>
    <mergeCell ref="I4:K4"/>
  </mergeCells>
  <phoneticPr fontId="2" type="noConversion"/>
  <pageMargins left="0" right="0" top="0.5" bottom="0" header="0" footer="0"/>
  <pageSetup scale="88" fitToHeight="0" orientation="landscape" r:id="rId1"/>
  <headerFooter>
    <oddHeader>&amp;L&amp;G&amp;C&amp;"Arial,Bold Italic"&amp;16City of Chicago
Budget Form&amp;R&amp;G</oddHeader>
    <oddFooter xml:space="preserve">&amp;L&amp;9Revised FSS ~ 12/2014
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Form 1</vt:lpstr>
      <vt:lpstr>Form 1A</vt:lpstr>
      <vt:lpstr>Form 2</vt:lpstr>
      <vt:lpstr>Form 2A</vt:lpstr>
      <vt:lpstr>Form 2B</vt:lpstr>
      <vt:lpstr>Form 2C</vt:lpstr>
      <vt:lpstr>Form 3</vt:lpstr>
      <vt:lpstr>'Form 1'!Print_Area</vt:lpstr>
      <vt:lpstr>'Form 1A'!Print_Area</vt:lpstr>
      <vt:lpstr>'Form 2'!Print_Area</vt:lpstr>
      <vt:lpstr>'Form 2A'!Print_Area</vt:lpstr>
      <vt:lpstr>'Form 2B'!Print_Area</vt:lpstr>
      <vt:lpstr>'Form 2C'!Print_Area</vt:lpstr>
      <vt:lpstr>'Form 3'!Print_Area</vt:lpstr>
    </vt:vector>
  </TitlesOfParts>
  <Company>CITY OF CHICAGO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Mikols, John</cp:lastModifiedBy>
  <cp:lastPrinted>2014-12-17T18:00:19Z</cp:lastPrinted>
  <dcterms:created xsi:type="dcterms:W3CDTF">2009-12-08T17:55:00Z</dcterms:created>
  <dcterms:modified xsi:type="dcterms:W3CDTF">2017-12-01T22:43:24Z</dcterms:modified>
</cp:coreProperties>
</file>